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<sst xmlns="http://schemas.openxmlformats.org/spreadsheetml/2006/main" count="849" uniqueCount="714">
  <si>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</si>
  <si>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</si>
  <si>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</si>
  <si>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</si>
  <si>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</si>
  <si>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</si>
  <si>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</si>
  <si>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</si>
  <si>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</si>
  <si>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</si>
  <si>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</si>
  <si>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</si>
  <si>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</si>
  <si>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</si>
  <si>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</si>
  <si>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</si>
  <si>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</si>
  <si>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</si>
  <si>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</si>
  <si>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</si>
  <si>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</si>
  <si>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</si>
  <si>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</si>
  <si>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</si>
  <si>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</si>
  <si>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</si>
  <si>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</si>
  <si>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</si>
  <si>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</si>
  <si>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</si>
  <si>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</si>
  <si>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</si>
  <si>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</si>
  <si>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</si>
  <si>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</si>
  <si>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</si>
  <si>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</si>
  <si>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</si>
  <si>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</si>
  <si>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</si>
  <si>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</si>
  <si>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</si>
  <si>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</si>
  <si>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</si>
  <si>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</si>
  <si>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</si>
  <si>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</si>
  <si>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</si>
  <si>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</si>
  <si>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</si>
  <si>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</si>
  <si>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</si>
  <si>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</si>
  <si>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</si>
  <si>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</si>
  <si>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</si>
  <si>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</si>
  <si>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</si>
  <si>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</si>
  <si>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</si>
  <si>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</si>
  <si>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</si>
  <si>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</si>
  <si>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</si>
  <si>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</si>
  <si>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</si>
  <si>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</si>
  <si>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</si>
  <si>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</si>
  <si>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</si>
  <si>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</si>
  <si>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</si>
  <si>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</si>
  <si>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</si>
  <si>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</si>
  <si>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</si>
  <si>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</si>
  <si>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</si>
  <si>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</si>
  <si>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</si>
  <si>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</si>
  <si>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</si>
  <si>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</si>
  <si>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</si>
  <si>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</si>
  <si>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</si>
  <si>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</si>
  <si>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</si>
  <si>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</si>
  <si>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</si>
  <si>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</si>
  <si>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</si>
  <si>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</si>
  <si>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</si>
  <si>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</si>
  <si>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</si>
  <si>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</si>
  <si>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</si>
  <si>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</si>
  <si>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</si>
  <si>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</si>
  <si>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</si>
  <si>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</si>
  <si>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</si>
  <si>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</si>
  <si>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</si>
  <si>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</si>
  <si>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</si>
  <si>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</si>
  <si>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</si>
  <si>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前　月　比</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</si>
  <si>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</si>
  <si>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</si>
  <si>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</si>
  <si>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</si>
  <si>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</si>
  <si>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</si>
  <si>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前　　　 月</t>
  </si>
  <si>
    <t>●　奈　良　県</t>
  </si>
  <si>
    <t>前月相場</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</si>
  <si>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</si>
  <si>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</si>
  <si>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</si>
  <si>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</si>
  <si>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</si>
  <si>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</si>
  <si>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</si>
  <si>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</si>
  <si>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</si>
  <si>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</si>
  <si>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</si>
  <si>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</si>
  <si>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</si>
  <si>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</si>
  <si>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</si>
  <si>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</si>
  <si>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</si>
  <si>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</si>
  <si>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</si>
  <si>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</si>
  <si>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</si>
  <si>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</si>
  <si>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</si>
  <si>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</si>
  <si>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</si>
  <si>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</si>
  <si>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</si>
  <si>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ヤシロ</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</si>
  <si>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</si>
  <si>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</si>
  <si>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</si>
  <si>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</si>
  <si>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</si>
  <si>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</si>
  <si>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</si>
  <si>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</si>
  <si>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</si>
  <si>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</si>
  <si>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</si>
  <si>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</si>
  <si>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</si>
  <si>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</si>
  <si>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</si>
  <si>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</si>
  <si>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</si>
  <si>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</si>
  <si>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</si>
  <si>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</si>
  <si>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</si>
  <si>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＜相場単位：万円＞</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</si>
  <si>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</si>
  <si>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</si>
  <si>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</si>
  <si>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</si>
  <si>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</si>
  <si>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</si>
  <si>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</si>
  <si>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</si>
  <si>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</si>
  <si>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</si>
  <si>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</si>
  <si>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</si>
  <si>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</si>
  <si>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</si>
  <si>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</si>
  <si>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</si>
  <si>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</si>
  <si>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</si>
  <si>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美作</t>
  </si>
  <si>
    <t>湯郷石橋</t>
  </si>
  <si>
    <t>前月比</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</si>
  <si>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</si>
  <si>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</si>
  <si>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</si>
  <si>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</si>
  <si>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</si>
  <si>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</si>
  <si>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</si>
  <si>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</si>
  <si>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</si>
  <si>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</si>
  <si>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</si>
  <si>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</si>
  <si>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</si>
  <si>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</si>
  <si>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</si>
  <si>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</si>
  <si>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</si>
  <si>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</si>
  <si>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</si>
  <si>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</si>
  <si>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</si>
  <si>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</si>
  <si>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吉川</t>
  </si>
  <si>
    <t>花屋敷</t>
  </si>
  <si>
    <t>注）別途事務諸経費が必要なコースと金額　「粟賀」2万円</t>
  </si>
  <si>
    <t>名変停止中</t>
  </si>
  <si>
    <t>名変停止中</t>
  </si>
  <si>
    <t>注）名義書換料と株式出資金が必要なコースと金額　「三田」50万円</t>
  </si>
  <si>
    <t>注）名義書換料に株式登録料を含むコースと金額　「奈良国際」2万円　・株式名義登録料が別途必要なコースと金額　「城陽」2万円　「白浜」2万円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</si>
  <si>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</si>
  <si>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</si>
  <si>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</si>
  <si>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</si>
  <si>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</si>
  <si>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</si>
  <si>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</si>
  <si>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</si>
  <si>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</si>
  <si>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</si>
  <si>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</si>
  <si>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</si>
  <si>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</si>
  <si>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</si>
  <si>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</si>
  <si>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</si>
  <si>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</si>
  <si>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</si>
  <si>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</si>
  <si>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</si>
  <si>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</si>
  <si>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</si>
  <si>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</si>
  <si>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</si>
  <si>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</si>
  <si>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</si>
  <si>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</si>
  <si>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</si>
  <si>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</si>
  <si>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</si>
  <si>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</si>
  <si>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</si>
  <si>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</si>
  <si>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</si>
  <si>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</si>
  <si>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</si>
  <si>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</si>
  <si>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</si>
  <si>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</si>
  <si>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</si>
  <si>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</si>
  <si>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</si>
  <si>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</si>
  <si>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</si>
  <si>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</si>
  <si>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アイランドゴルフガーデン千草／</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</si>
  <si>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</si>
  <si>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</si>
  <si>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</si>
  <si>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</si>
  <si>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</si>
  <si>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</si>
  <si>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</si>
  <si>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</si>
  <si>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</si>
  <si>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</si>
  <si>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</si>
  <si>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</si>
  <si>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</si>
  <si>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</si>
  <si>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</si>
  <si>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</si>
  <si>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</si>
  <si>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</si>
  <si>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</si>
  <si>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</si>
  <si>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</si>
  <si>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</si>
  <si>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</si>
  <si>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</si>
  <si>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</si>
  <si>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</si>
  <si>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</si>
  <si>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</si>
  <si>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</si>
  <si>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</si>
  <si>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</si>
  <si>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</si>
  <si>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</si>
  <si>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</si>
  <si>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</si>
  <si>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</si>
  <si>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</si>
  <si>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</si>
  <si>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</si>
  <si>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</si>
  <si>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</si>
  <si>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</si>
  <si>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</si>
  <si>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</si>
  <si>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</si>
  <si>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</si>
  <si>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</si>
  <si>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</si>
  <si>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</si>
  <si>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</si>
  <si>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</si>
  <si>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</si>
  <si>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</si>
  <si>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</si>
  <si>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</si>
  <si>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</si>
  <si>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</si>
  <si>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</si>
  <si>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</si>
  <si>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</si>
  <si>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</si>
  <si>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</si>
  <si>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</si>
  <si>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ヤシロＣＣ（ＰＧＭ）</t>
  </si>
  <si>
    <t>吉川ＣＣ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</si>
  <si>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</si>
  <si>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</si>
  <si>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</si>
  <si>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</si>
  <si>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</si>
  <si>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</si>
  <si>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</si>
  <si>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</si>
  <si>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</si>
  <si>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</si>
  <si>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</si>
  <si>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</si>
  <si>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</si>
  <si>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</si>
  <si>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</si>
  <si>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</si>
  <si>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</si>
  <si>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</si>
  <si>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</si>
  <si>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</si>
  <si>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</si>
  <si>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朽木ＧＣ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</si>
  <si>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</si>
  <si>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</si>
  <si>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</si>
  <si>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</si>
  <si>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</si>
  <si>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</si>
  <si>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</si>
  <si>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</si>
  <si>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</si>
  <si>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</si>
  <si>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</si>
  <si>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</si>
  <si>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</si>
  <si>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</si>
  <si>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</si>
  <si>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</si>
  <si>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</si>
  <si>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</si>
  <si>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</si>
  <si>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</si>
  <si>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</si>
  <si>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</si>
  <si>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</si>
  <si>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</si>
  <si>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</si>
  <si>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</si>
  <si>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</si>
  <si>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</si>
  <si>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</si>
  <si>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</si>
  <si>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</si>
  <si>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</si>
  <si>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</si>
  <si>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</si>
  <si>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</si>
  <si>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</si>
  <si>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</si>
  <si>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</si>
  <si>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</si>
  <si>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</si>
  <si>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</si>
  <si>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</si>
  <si>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</si>
  <si>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</si>
  <si>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</si>
  <si>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</si>
  <si>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</si>
  <si>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</si>
  <si>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</si>
  <si>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</si>
  <si>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</si>
  <si>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</si>
  <si>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</si>
  <si>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</si>
  <si>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</si>
  <si>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</si>
  <si>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</si>
  <si>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</si>
  <si>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</si>
  <si>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</si>
  <si>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</si>
  <si>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</si>
  <si>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</si>
  <si>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</si>
  <si>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</si>
  <si>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</si>
  <si>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</si>
  <si>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</si>
  <si>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</si>
  <si>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</si>
  <si>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</si>
  <si>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</si>
  <si>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</si>
  <si>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</si>
  <si>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</si>
  <si>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</si>
  <si>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</si>
  <si>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募集中</t>
  </si>
  <si>
    <t>東条の森６コース</t>
  </si>
  <si>
    <t>名変停止中</t>
  </si>
  <si>
    <t>募集中</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</si>
  <si>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</si>
  <si>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</si>
  <si>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</si>
  <si>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</si>
  <si>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</si>
  <si>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</si>
  <si>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</si>
  <si>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</si>
  <si>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</si>
  <si>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</si>
  <si>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</si>
  <si>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</si>
  <si>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</si>
  <si>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</si>
  <si>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</si>
  <si>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</si>
  <si>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</si>
  <si>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</si>
  <si>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</si>
  <si>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</si>
  <si>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</si>
  <si>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</si>
  <si>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</si>
  <si>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</si>
  <si>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</si>
  <si>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</si>
  <si>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</si>
  <si>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</si>
  <si>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</si>
  <si>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</si>
  <si>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</si>
  <si>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</si>
  <si>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</si>
  <si>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</si>
  <si>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</si>
  <si>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アイランドゴルフガーデン千草</t>
  </si>
  <si>
    <t xml:space="preserve">  青山</t>
  </si>
  <si>
    <t xml:space="preserve">  青山台</t>
  </si>
  <si>
    <t xml:space="preserve">  明石</t>
  </si>
  <si>
    <t xml:space="preserve">  赤穂</t>
  </si>
  <si>
    <t xml:space="preserve">  赤穂国際</t>
  </si>
  <si>
    <t xml:space="preserve">  旭国際宝塚  ・ 宇城</t>
  </si>
  <si>
    <t xml:space="preserve">  有馬冨士〔株〕</t>
  </si>
  <si>
    <t xml:space="preserve">  有馬ロイヤル</t>
  </si>
  <si>
    <t xml:space="preserve">  粟賀</t>
  </si>
  <si>
    <t xml:space="preserve">  淡路　〔預〕</t>
  </si>
  <si>
    <t xml:space="preserve">  生野高原</t>
  </si>
  <si>
    <t xml:space="preserve">  ウエストワンズ</t>
  </si>
  <si>
    <t xml:space="preserve">  ＡＢＣ［額面450］</t>
  </si>
  <si>
    <t xml:space="preserve">  大岡</t>
  </si>
  <si>
    <t xml:space="preserve">  オータニにしき</t>
  </si>
  <si>
    <t xml:space="preserve">  小野グランド　　　　　</t>
  </si>
  <si>
    <t xml:space="preserve">  オール旭宝塚6コース</t>
  </si>
  <si>
    <t xml:space="preserve">  関西クラシック〔株〕</t>
  </si>
  <si>
    <t xml:space="preserve">  神鍋高原</t>
  </si>
  <si>
    <t xml:space="preserve">  北六甲</t>
  </si>
  <si>
    <t xml:space="preserve">  城崎</t>
  </si>
  <si>
    <t xml:space="preserve">  キングスロード</t>
  </si>
  <si>
    <t xml:space="preserve">  ゴールデンバレー</t>
  </si>
  <si>
    <t xml:space="preserve">  篠山</t>
  </si>
  <si>
    <t xml:space="preserve">  サングレート</t>
  </si>
  <si>
    <t xml:space="preserve">  三田</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</si>
  <si>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</si>
  <si>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</si>
  <si>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</si>
  <si>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</si>
  <si>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</si>
  <si>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</si>
  <si>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</si>
  <si>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</si>
  <si>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</si>
  <si>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</si>
  <si>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</si>
  <si>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宝塚〔一社〕　　　　　</t>
  </si>
  <si>
    <t xml:space="preserve">  宝塚クラシック</t>
  </si>
  <si>
    <t xml:space="preserve">  滝野</t>
  </si>
  <si>
    <t xml:space="preserve">  チェリーヒルズ</t>
  </si>
  <si>
    <t xml:space="preserve">  東条湖</t>
  </si>
  <si>
    <t xml:space="preserve">  東条</t>
  </si>
  <si>
    <t xml:space="preserve">  東条の森〔東条・大蔵〕</t>
  </si>
  <si>
    <t xml:space="preserve">  東条の森6コース</t>
  </si>
  <si>
    <t xml:space="preserve">  西宮〔 一  社 〕　　　　　</t>
  </si>
  <si>
    <t xml:space="preserve">  西宮高原</t>
  </si>
  <si>
    <t xml:space="preserve">  西脇</t>
  </si>
  <si>
    <t xml:space="preserve">  能勢</t>
  </si>
  <si>
    <t xml:space="preserve">  パインレーク〔一社〕</t>
  </si>
  <si>
    <t xml:space="preserve">  花屋敷</t>
  </si>
  <si>
    <t xml:space="preserve">  播州東洋</t>
  </si>
  <si>
    <t xml:space="preserve">  ひかみ</t>
  </si>
  <si>
    <t xml:space="preserve">  雲雀丘</t>
  </si>
  <si>
    <t xml:space="preserve">  兵庫</t>
  </si>
  <si>
    <t xml:space="preserve">  富士OGM小野</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</si>
  <si>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</si>
  <si>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</si>
  <si>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</si>
  <si>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</si>
  <si>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</si>
  <si>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</si>
  <si>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</si>
  <si>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</si>
  <si>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ヤシロ</t>
  </si>
  <si>
    <t xml:space="preserve">  吉川</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</si>
  <si>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</si>
  <si>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</si>
  <si>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</si>
  <si>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</si>
  <si>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</si>
  <si>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</si>
  <si>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</si>
  <si>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</si>
  <si>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</si>
  <si>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かさぎ  〔ファミリーⅠ〕</t>
  </si>
  <si>
    <t xml:space="preserve">  関西</t>
  </si>
  <si>
    <t xml:space="preserve">  京都</t>
  </si>
  <si>
    <t xml:space="preserve">  クラウンヒルズ京都</t>
  </si>
  <si>
    <t xml:space="preserve">  城陽〔株〕　　　　</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</si>
  <si>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</si>
  <si>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</si>
  <si>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</si>
  <si>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</si>
  <si>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</si>
  <si>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</si>
  <si>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</si>
  <si>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</si>
  <si>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</si>
  <si>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</si>
  <si>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</si>
  <si>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</si>
  <si>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朽木</t>
  </si>
  <si>
    <t xml:space="preserve">  甲賀</t>
  </si>
  <si>
    <t xml:space="preserve">  コムウッド</t>
  </si>
  <si>
    <t xml:space="preserve">  ザ・カントリー</t>
  </si>
  <si>
    <t xml:space="preserve">  滋賀CC〔信和〕</t>
  </si>
  <si>
    <t xml:space="preserve">  滋賀ゴルフ</t>
  </si>
  <si>
    <t xml:space="preserve">  信楽〔杉山・田代〕</t>
  </si>
  <si>
    <t xml:space="preserve">  大甲賀　〔油日〕</t>
  </si>
  <si>
    <t xml:space="preserve">  大甲賀　〔神〕</t>
  </si>
  <si>
    <t xml:space="preserve">  大甲賀〔共通〕</t>
  </si>
  <si>
    <t xml:space="preserve">  ダイヤモンド滋賀</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</si>
  <si>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</si>
  <si>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</si>
  <si>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</si>
  <si>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</si>
  <si>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</si>
  <si>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</si>
  <si>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</si>
  <si>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</si>
  <si>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</si>
  <si>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</si>
  <si>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オークモント〔株〕</t>
  </si>
  <si>
    <t xml:space="preserve">  春日台</t>
  </si>
  <si>
    <t xml:space="preserve">  木津川</t>
  </si>
  <si>
    <t xml:space="preserve">  グランデージ</t>
  </si>
  <si>
    <t xml:space="preserve">  ＫＯＭＡ</t>
  </si>
  <si>
    <t xml:space="preserve">  シプレ</t>
  </si>
  <si>
    <t xml:space="preserve">  新奈良</t>
  </si>
  <si>
    <t xml:space="preserve">  ディアーパーク〔一社〕</t>
  </si>
  <si>
    <t xml:space="preserve">  天理</t>
  </si>
  <si>
    <t xml:space="preserve">  ナパラ</t>
  </si>
  <si>
    <t xml:space="preserve">  奈良〔共通〕</t>
  </si>
  <si>
    <t xml:space="preserve">  奈良〔奈良〕</t>
  </si>
  <si>
    <t xml:space="preserve">  奈良〔プレディア〕</t>
  </si>
  <si>
    <t xml:space="preserve">  奈良ＯＧＭ</t>
  </si>
  <si>
    <t xml:space="preserve">  奈良国際〔株〕</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</si>
  <si>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</si>
  <si>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</si>
  <si>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</si>
  <si>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</si>
  <si>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</si>
  <si>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</si>
  <si>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</si>
  <si>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</si>
  <si>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</si>
  <si>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</si>
  <si>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</si>
  <si>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</si>
  <si>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</si>
  <si>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</si>
  <si>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</si>
  <si>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</si>
  <si>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</si>
  <si>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</si>
  <si>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</si>
  <si>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白浜〔株〕　　　　　</t>
  </si>
  <si>
    <t xml:space="preserve">  橋本</t>
  </si>
  <si>
    <t xml:space="preserve">  レオグラード</t>
  </si>
  <si>
    <t xml:space="preserve">  和歌山</t>
  </si>
  <si>
    <t xml:space="preserve">  伊勢</t>
  </si>
  <si>
    <t xml:space="preserve">  一志 </t>
  </si>
  <si>
    <t xml:space="preserve">  近鉄賢島</t>
  </si>
  <si>
    <t xml:space="preserve">  グリーンハイランド</t>
  </si>
  <si>
    <t xml:space="preserve">  名張</t>
  </si>
  <si>
    <t xml:space="preserve">  四日市〔株〕</t>
  </si>
  <si>
    <t xml:space="preserve">  シンワ倶楽部</t>
  </si>
  <si>
    <t xml:space="preserve">  芦原</t>
  </si>
  <si>
    <t xml:space="preserve">  中日</t>
  </si>
  <si>
    <t xml:space="preserve">  名阪チサン</t>
  </si>
  <si>
    <t xml:space="preserve">  名松</t>
  </si>
  <si>
    <t xml:space="preserve">  松阪</t>
  </si>
  <si>
    <t xml:space="preserve">  ココパリゾート白山</t>
  </si>
  <si>
    <t xml:space="preserve">  ココパリゾート三重白山</t>
  </si>
  <si>
    <t xml:space="preserve">  ココパリゾート三重フェニックス</t>
  </si>
  <si>
    <t xml:space="preserve">  島ケ原</t>
  </si>
  <si>
    <t xml:space="preserve">  ジャパンクラシック</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</si>
  <si>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</si>
  <si>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</si>
  <si>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</si>
  <si>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</si>
  <si>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</si>
  <si>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</si>
  <si>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</si>
  <si>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</si>
  <si>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</si>
  <si>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</si>
  <si>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</si>
  <si>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</si>
  <si>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倉敷</t>
  </si>
  <si>
    <t>　美作</t>
  </si>
  <si>
    <t>　湯郷石橋</t>
  </si>
  <si>
    <t>　グランディ鳴門</t>
  </si>
  <si>
    <t>　徳島〔月の宮〕</t>
  </si>
  <si>
    <t>　高松グランド</t>
  </si>
  <si>
    <t xml:space="preserve">  センチュリーシガ</t>
  </si>
  <si>
    <t xml:space="preserve">  宝塚けやきヒル</t>
  </si>
  <si>
    <t xml:space="preserve">  レークスワン</t>
  </si>
  <si>
    <t>・名変停止中＝ゴルフ場の事情で名義書換停止中　　</t>
  </si>
  <si>
    <t xml:space="preserve">・コース斡旋＝ゴルフ場で売買を斡旋　       </t>
  </si>
  <si>
    <t>・［株］＝株式形式　・［預］＝預託金形式　・［一社］＝一般社団法人　　</t>
  </si>
  <si>
    <t>・（預）＝名変時の預託金</t>
  </si>
  <si>
    <t>・（―）＝相場を表示できないゴルフ場</t>
  </si>
  <si>
    <t xml:space="preserve">・募集中＝会員募集　　　　　　　　　　　　                </t>
  </si>
  <si>
    <t>募集中</t>
  </si>
  <si>
    <t>宝塚けやきヒル</t>
  </si>
  <si>
    <t>レークスワン</t>
  </si>
  <si>
    <t>〔相場・名変料：税抜の本体価格表示〕</t>
  </si>
  <si>
    <t>●制　 作／同総務教育広報委員会</t>
  </si>
  <si>
    <t xml:space="preserve">  太平洋〔共 通〕</t>
  </si>
  <si>
    <t xml:space="preserve">  芦屋　〔一社〕　　　　　</t>
  </si>
  <si>
    <t>相談</t>
  </si>
  <si>
    <t>　メイプルヒルズ</t>
  </si>
  <si>
    <t>メイプルヒルズ</t>
  </si>
  <si>
    <t xml:space="preserve">  三田レークサイド</t>
  </si>
  <si>
    <t>決定相場</t>
  </si>
  <si>
    <t>相談</t>
  </si>
  <si>
    <t>募集中</t>
  </si>
  <si>
    <t>今週の相場</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</si>
  <si>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</si>
  <si>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</si>
  <si>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</si>
  <si>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</si>
  <si>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</si>
  <si>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</si>
  <si>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</si>
  <si>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</si>
  <si>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</si>
  <si>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</si>
  <si>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</si>
  <si>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</si>
  <si>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</si>
  <si>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</si>
  <si>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</si>
  <si>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</si>
  <si>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</si>
  <si>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</si>
  <si>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</si>
  <si>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レオグラードＧＣ（預）／旧道成</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</si>
  <si>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</si>
  <si>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</si>
  <si>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</si>
  <si>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</si>
  <si>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</si>
  <si>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</si>
  <si>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</si>
  <si>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</si>
  <si>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</si>
  <si>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 xml:space="preserve">２０１８年 １月１２日   金曜日  第０９３５号 (毎週金曜日発行) </t>
  </si>
  <si>
    <t>決定相場</t>
  </si>
  <si>
    <t>―</t>
  </si>
  <si>
    <t>―</t>
  </si>
  <si>
    <t>―</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</si>
</sst>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s>
  <fonts count="71">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Meiryo UI"/>
      <family val="3"/>
    </font>
    <font>
      <sz val="8"/>
      <name val="Meiryo UI"/>
      <family val="3"/>
    </font>
    <font>
      <sz val="11"/>
      <name val="Meiryo UI"/>
      <family val="3"/>
    </font>
    <font>
      <b/>
      <sz val="11"/>
      <name val="Meiryo UI"/>
      <family val="3"/>
    </font>
    <font>
      <b/>
      <sz val="9"/>
      <color indexed="8"/>
      <name val="Meiryo UI"/>
      <family val="3"/>
    </font>
    <font>
      <b/>
      <sz val="11"/>
      <color indexed="8"/>
      <name val="Meiryo UI"/>
      <family val="3"/>
    </font>
    <font>
      <sz val="12"/>
      <name val="Meiryo UI"/>
      <family val="3"/>
    </font>
    <font>
      <sz val="10"/>
      <color indexed="8"/>
      <name val="Meiryo UI"/>
      <family val="3"/>
    </font>
    <font>
      <sz val="9"/>
      <color indexed="8"/>
      <name val="Meiryo UI"/>
      <family val="3"/>
    </font>
    <font>
      <sz val="9"/>
      <name val="Meiryo UI"/>
      <family val="3"/>
    </font>
    <font>
      <b/>
      <sz val="10"/>
      <name val="Meiryo UI"/>
      <family val="3"/>
    </font>
    <font>
      <sz val="11"/>
      <color indexed="10"/>
      <name val="Meiryo UI"/>
      <family val="3"/>
    </font>
    <font>
      <u val="single"/>
      <sz val="11"/>
      <color indexed="12"/>
      <name val="Meiryo UI"/>
      <family val="3"/>
    </font>
    <font>
      <sz val="22"/>
      <color indexed="8"/>
      <name val="Meiryo UI"/>
      <family val="3"/>
    </font>
    <font>
      <sz val="11"/>
      <color indexed="8"/>
      <name val="Meiryo UI"/>
      <family val="3"/>
    </font>
    <font>
      <sz val="14"/>
      <name val="Meiryo UI"/>
      <family val="3"/>
    </font>
    <font>
      <b/>
      <sz val="3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medium"/>
      <right style="thin"/>
      <top style="thin"/>
      <bottom style="medium"/>
    </border>
    <border>
      <left>
        <color indexed="63"/>
      </left>
      <right>
        <color indexed="63"/>
      </right>
      <top style="thin"/>
      <bottom style="thin"/>
    </border>
    <border>
      <left style="medium"/>
      <right>
        <color indexed="63"/>
      </right>
      <top style="medium"/>
      <bottom style="double"/>
    </border>
    <border>
      <left>
        <color indexed="63"/>
      </left>
      <right style="medium"/>
      <top style="medium"/>
      <bottom style="double"/>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lignment vertical="center"/>
      <protection/>
    </xf>
    <xf numFmtId="0" fontId="7" fillId="0" borderId="0">
      <alignment vertical="center"/>
      <protection/>
    </xf>
    <xf numFmtId="0" fontId="47" fillId="0" borderId="0">
      <alignment vertical="center"/>
      <protection/>
    </xf>
    <xf numFmtId="0" fontId="47"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199">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1" xfId="0" applyFont="1" applyBorder="1" applyAlignment="1" applyProtection="1">
      <alignment/>
      <protection locked="0"/>
    </xf>
    <xf numFmtId="186" fontId="8" fillId="0" borderId="12"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11" xfId="0" applyFont="1" applyBorder="1" applyAlignment="1" applyProtection="1">
      <alignment horizontal="center" vertical="center"/>
      <protection locked="0"/>
    </xf>
    <xf numFmtId="188" fontId="8" fillId="0" borderId="13" xfId="0" applyNumberFormat="1" applyFont="1" applyBorder="1" applyAlignment="1" applyProtection="1">
      <alignment horizontal="center"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4" xfId="0" applyFont="1" applyBorder="1" applyAlignment="1" applyProtection="1">
      <alignment horizontal="center" vertical="center"/>
      <protection locked="0"/>
    </xf>
    <xf numFmtId="196" fontId="8" fillId="0" borderId="15" xfId="42" applyNumberFormat="1" applyFont="1" applyBorder="1" applyAlignment="1" applyProtection="1">
      <alignment horizontal="center" vertical="center"/>
      <protection locked="0"/>
    </xf>
    <xf numFmtId="0" fontId="14" fillId="34" borderId="16" xfId="0" applyFont="1" applyFill="1" applyBorder="1" applyAlignment="1">
      <alignment horizontal="center" vertical="center"/>
    </xf>
    <xf numFmtId="0" fontId="14" fillId="35" borderId="17" xfId="0" applyFont="1" applyFill="1" applyBorder="1" applyAlignment="1">
      <alignment horizontal="center" vertical="center"/>
    </xf>
    <xf numFmtId="0" fontId="14" fillId="34" borderId="18"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20" xfId="0" applyFont="1" applyFill="1" applyBorder="1" applyAlignment="1">
      <alignment horizontal="center" vertical="center"/>
    </xf>
    <xf numFmtId="0" fontId="14" fillId="0" borderId="0" xfId="0" applyFont="1" applyAlignment="1">
      <alignment/>
    </xf>
    <xf numFmtId="0" fontId="8" fillId="0" borderId="21" xfId="0" applyNumberFormat="1" applyFont="1" applyBorder="1" applyAlignment="1">
      <alignment vertical="center"/>
    </xf>
    <xf numFmtId="0" fontId="8" fillId="33" borderId="22" xfId="0" applyFont="1" applyFill="1" applyBorder="1" applyAlignment="1">
      <alignment horizontal="right" vertical="center" indent="2"/>
    </xf>
    <xf numFmtId="0" fontId="8" fillId="0" borderId="21" xfId="0" applyFont="1" applyBorder="1" applyAlignment="1">
      <alignment vertical="center"/>
    </xf>
    <xf numFmtId="0" fontId="8" fillId="33" borderId="22" xfId="0" applyFont="1" applyFill="1" applyBorder="1" applyAlignment="1" applyProtection="1">
      <alignment horizontal="right" vertical="center" indent="2"/>
      <protection/>
    </xf>
    <xf numFmtId="0" fontId="8" fillId="33" borderId="23" xfId="0" applyFont="1" applyFill="1" applyBorder="1" applyAlignment="1">
      <alignment horizontal="right" vertical="center" indent="2"/>
    </xf>
    <xf numFmtId="0" fontId="8" fillId="33" borderId="21" xfId="0" applyFont="1" applyFill="1" applyBorder="1" applyAlignment="1">
      <alignment horizontal="right" vertical="center" indent="2"/>
    </xf>
    <xf numFmtId="0" fontId="8" fillId="0" borderId="22" xfId="0" applyNumberFormat="1" applyFont="1" applyBorder="1" applyAlignment="1">
      <alignment vertical="center"/>
    </xf>
    <xf numFmtId="0" fontId="8" fillId="0" borderId="24" xfId="0" applyFont="1" applyBorder="1" applyAlignment="1">
      <alignment vertical="center"/>
    </xf>
    <xf numFmtId="0" fontId="15" fillId="0" borderId="21" xfId="0" applyFont="1" applyBorder="1" applyAlignment="1">
      <alignment vertical="center"/>
    </xf>
    <xf numFmtId="0" fontId="15" fillId="0" borderId="22" xfId="0" applyNumberFormat="1" applyFont="1" applyBorder="1" applyAlignment="1">
      <alignment vertical="center"/>
    </xf>
    <xf numFmtId="0" fontId="16" fillId="0" borderId="21" xfId="0" applyNumberFormat="1" applyFont="1" applyBorder="1" applyAlignment="1">
      <alignment vertical="center"/>
    </xf>
    <xf numFmtId="0" fontId="15" fillId="0" borderId="21" xfId="0" applyNumberFormat="1" applyFont="1" applyBorder="1" applyAlignment="1">
      <alignment vertical="center"/>
    </xf>
    <xf numFmtId="0" fontId="8" fillId="0" borderId="22" xfId="0" applyFont="1" applyBorder="1" applyAlignment="1">
      <alignment vertical="center"/>
    </xf>
    <xf numFmtId="0" fontId="8" fillId="33" borderId="21" xfId="0" applyNumberFormat="1" applyFont="1" applyFill="1" applyBorder="1" applyAlignment="1">
      <alignment vertical="center"/>
    </xf>
    <xf numFmtId="0" fontId="8" fillId="33" borderId="21" xfId="0" applyFont="1" applyFill="1" applyBorder="1" applyAlignment="1">
      <alignment vertical="center"/>
    </xf>
    <xf numFmtId="0" fontId="8" fillId="33" borderId="25" xfId="0" applyFont="1" applyFill="1" applyBorder="1" applyAlignment="1">
      <alignment vertical="center"/>
    </xf>
    <xf numFmtId="0" fontId="8" fillId="0" borderId="26" xfId="0" applyFont="1" applyBorder="1" applyAlignment="1">
      <alignment vertical="center"/>
    </xf>
    <xf numFmtId="0" fontId="8" fillId="0" borderId="25" xfId="0" applyFont="1" applyBorder="1" applyAlignment="1">
      <alignment vertical="center"/>
    </xf>
    <xf numFmtId="0" fontId="8" fillId="0" borderId="27" xfId="0" applyFont="1" applyBorder="1" applyAlignment="1">
      <alignment vertical="center"/>
    </xf>
    <xf numFmtId="0" fontId="17" fillId="33" borderId="25" xfId="0" applyFont="1" applyFill="1" applyBorder="1" applyAlignment="1">
      <alignment vertical="center"/>
    </xf>
    <xf numFmtId="0" fontId="15" fillId="0" borderId="22" xfId="0" applyFont="1" applyBorder="1" applyAlignment="1">
      <alignment vertical="center"/>
    </xf>
    <xf numFmtId="0" fontId="16" fillId="0" borderId="25" xfId="0" applyFont="1" applyBorder="1" applyAlignment="1">
      <alignment vertical="center"/>
    </xf>
    <xf numFmtId="0" fontId="17" fillId="0" borderId="22" xfId="0" applyFont="1" applyBorder="1" applyAlignment="1">
      <alignment vertical="center"/>
    </xf>
    <xf numFmtId="0" fontId="17" fillId="0" borderId="25" xfId="0" applyFont="1" applyBorder="1" applyAlignment="1">
      <alignment vertical="center"/>
    </xf>
    <xf numFmtId="0" fontId="15" fillId="33" borderId="21" xfId="0" applyNumberFormat="1" applyFont="1" applyFill="1" applyBorder="1" applyAlignment="1">
      <alignment vertical="center"/>
    </xf>
    <xf numFmtId="0" fontId="15" fillId="33" borderId="21" xfId="0" applyFont="1" applyFill="1" applyBorder="1" applyAlignment="1">
      <alignment vertical="center"/>
    </xf>
    <xf numFmtId="0" fontId="8" fillId="36" borderId="26" xfId="0" applyFont="1" applyFill="1" applyBorder="1" applyAlignment="1">
      <alignment vertical="center"/>
    </xf>
    <xf numFmtId="0" fontId="8" fillId="0" borderId="26" xfId="0" applyFont="1" applyFill="1" applyBorder="1" applyAlignment="1">
      <alignment vertical="center"/>
    </xf>
    <xf numFmtId="0" fontId="15" fillId="0" borderId="25" xfId="0" applyFont="1" applyBorder="1" applyAlignment="1">
      <alignment vertical="center"/>
    </xf>
    <xf numFmtId="0" fontId="15" fillId="33" borderId="25" xfId="0" applyFont="1" applyFill="1" applyBorder="1" applyAlignment="1">
      <alignment vertical="center"/>
    </xf>
    <xf numFmtId="0" fontId="15" fillId="33" borderId="22" xfId="0" applyFont="1" applyFill="1" applyBorder="1" applyAlignment="1">
      <alignment horizontal="right" vertical="center" indent="2"/>
    </xf>
    <xf numFmtId="0" fontId="15" fillId="0" borderId="28" xfId="0" applyFont="1" applyBorder="1" applyAlignment="1">
      <alignment vertical="center"/>
    </xf>
    <xf numFmtId="0" fontId="17" fillId="33" borderId="21" xfId="0" applyNumberFormat="1" applyFont="1" applyFill="1" applyBorder="1" applyAlignment="1">
      <alignment vertical="center"/>
    </xf>
    <xf numFmtId="0" fontId="8" fillId="0" borderId="25" xfId="0" applyFont="1" applyBorder="1" applyAlignment="1">
      <alignment/>
    </xf>
    <xf numFmtId="0" fontId="8" fillId="0" borderId="25" xfId="0" applyFont="1" applyBorder="1" applyAlignment="1">
      <alignment horizontal="right" vertical="center" indent="2"/>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18" fillId="0" borderId="0" xfId="0" applyFont="1" applyAlignment="1">
      <alignment/>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lignment vertical="center"/>
    </xf>
    <xf numFmtId="0" fontId="19" fillId="0" borderId="0" xfId="0" applyFont="1" applyAlignment="1" applyProtection="1">
      <alignment vertical="top"/>
      <protection locked="0"/>
    </xf>
    <xf numFmtId="0" fontId="20" fillId="0" borderId="0" xfId="43" applyFont="1" applyAlignment="1" applyProtection="1">
      <alignment horizontal="left"/>
      <protection locked="0"/>
    </xf>
    <xf numFmtId="0" fontId="9" fillId="0" borderId="0" xfId="0" applyFont="1" applyAlignment="1" applyProtection="1">
      <alignment vertical="center"/>
      <protection locked="0"/>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13" fillId="0" borderId="0" xfId="0" applyFont="1" applyBorder="1" applyAlignment="1">
      <alignment/>
    </xf>
    <xf numFmtId="0" fontId="15" fillId="0" borderId="0" xfId="0" applyFont="1" applyBorder="1" applyAlignment="1">
      <alignment/>
    </xf>
    <xf numFmtId="0" fontId="18" fillId="0" borderId="0" xfId="0" applyFont="1" applyBorder="1" applyAlignment="1" applyProtection="1">
      <alignment/>
      <protection locked="0"/>
    </xf>
    <xf numFmtId="0" fontId="8" fillId="0" borderId="29" xfId="0" applyFont="1" applyBorder="1" applyAlignment="1">
      <alignment vertical="center"/>
    </xf>
    <xf numFmtId="0" fontId="15" fillId="0" borderId="29" xfId="0" applyFont="1" applyBorder="1" applyAlignment="1">
      <alignment vertical="center"/>
    </xf>
    <xf numFmtId="0" fontId="15" fillId="33" borderId="29" xfId="0" applyNumberFormat="1" applyFont="1" applyFill="1" applyBorder="1" applyAlignment="1">
      <alignment vertical="center"/>
    </xf>
    <xf numFmtId="0" fontId="8" fillId="33" borderId="29" xfId="0" applyFont="1" applyFill="1" applyBorder="1" applyAlignment="1">
      <alignment vertical="center"/>
    </xf>
    <xf numFmtId="0" fontId="15" fillId="33" borderId="29" xfId="0" applyFont="1" applyFill="1" applyBorder="1" applyAlignment="1">
      <alignment vertical="center"/>
    </xf>
    <xf numFmtId="0" fontId="17" fillId="0" borderId="29" xfId="0" applyFont="1" applyBorder="1" applyAlignment="1">
      <alignment vertical="center"/>
    </xf>
    <xf numFmtId="0" fontId="8" fillId="33" borderId="25" xfId="0" applyNumberFormat="1" applyFont="1" applyFill="1" applyBorder="1" applyAlignment="1" applyProtection="1">
      <alignment horizontal="right" vertical="center" indent="2"/>
      <protection/>
    </xf>
    <xf numFmtId="0" fontId="8" fillId="33" borderId="26" xfId="0" applyNumberFormat="1" applyFont="1" applyFill="1" applyBorder="1" applyAlignment="1" applyProtection="1">
      <alignment horizontal="right" vertical="center" indent="2"/>
      <protection/>
    </xf>
    <xf numFmtId="0" fontId="15" fillId="33" borderId="26" xfId="0" applyNumberFormat="1" applyFont="1" applyFill="1" applyBorder="1" applyAlignment="1" applyProtection="1">
      <alignment horizontal="right" vertical="center" indent="2"/>
      <protection/>
    </xf>
    <xf numFmtId="0" fontId="15" fillId="33" borderId="25" xfId="0" applyNumberFormat="1" applyFont="1" applyFill="1" applyBorder="1" applyAlignment="1" applyProtection="1">
      <alignment horizontal="right" vertical="center" indent="2"/>
      <protection/>
    </xf>
    <xf numFmtId="0" fontId="8" fillId="33" borderId="26" xfId="0" applyFont="1" applyFill="1" applyBorder="1" applyAlignment="1">
      <alignment horizontal="right" vertical="center" indent="2"/>
    </xf>
    <xf numFmtId="0" fontId="8" fillId="33" borderId="25" xfId="0" applyFont="1" applyFill="1" applyBorder="1" applyAlignment="1">
      <alignment horizontal="right" vertical="center" indent="2"/>
    </xf>
    <xf numFmtId="201" fontId="8" fillId="0" borderId="25" xfId="49" applyNumberFormat="1" applyFont="1" applyBorder="1" applyAlignment="1">
      <alignment horizontal="right" vertical="center" indent="1"/>
    </xf>
    <xf numFmtId="201" fontId="8" fillId="0" borderId="26" xfId="49" applyNumberFormat="1" applyFont="1" applyBorder="1" applyAlignment="1">
      <alignment horizontal="right" vertical="center" indent="1"/>
    </xf>
    <xf numFmtId="235" fontId="8" fillId="0" borderId="21" xfId="49" applyNumberFormat="1" applyFont="1" applyBorder="1" applyAlignment="1">
      <alignment horizontal="right" vertical="center" indent="1"/>
    </xf>
    <xf numFmtId="0" fontId="8" fillId="0" borderId="0" xfId="0" applyFont="1" applyBorder="1" applyAlignment="1">
      <alignment/>
    </xf>
    <xf numFmtId="0" fontId="15" fillId="33" borderId="21" xfId="0" applyFont="1" applyFill="1" applyBorder="1" applyAlignment="1">
      <alignment horizontal="right" vertical="center" indent="2"/>
    </xf>
    <xf numFmtId="0" fontId="8" fillId="33" borderId="30" xfId="0" applyFont="1" applyFill="1" applyBorder="1" applyAlignment="1">
      <alignment horizontal="right" vertical="center" indent="2"/>
    </xf>
    <xf numFmtId="0" fontId="8" fillId="0" borderId="31" xfId="0" applyNumberFormat="1" applyFont="1" applyBorder="1" applyAlignment="1">
      <alignment vertical="center"/>
    </xf>
    <xf numFmtId="201" fontId="8" fillId="0" borderId="32" xfId="49" applyNumberFormat="1" applyFont="1" applyBorder="1" applyAlignment="1">
      <alignment horizontal="right" vertical="center" indent="1"/>
    </xf>
    <xf numFmtId="201" fontId="8" fillId="0" borderId="32" xfId="49" applyNumberFormat="1" applyFont="1" applyFill="1" applyBorder="1" applyAlignment="1">
      <alignment horizontal="right" vertical="center" indent="1"/>
    </xf>
    <xf numFmtId="223" fontId="8" fillId="0" borderId="21" xfId="49" applyNumberFormat="1" applyFont="1" applyBorder="1" applyAlignment="1">
      <alignment horizontal="right" vertical="center" indent="1"/>
    </xf>
    <xf numFmtId="223" fontId="8" fillId="0" borderId="22" xfId="49" applyNumberFormat="1" applyFont="1" applyBorder="1" applyAlignment="1">
      <alignment horizontal="right" vertical="center" indent="1"/>
    </xf>
    <xf numFmtId="236" fontId="8" fillId="0" borderId="22" xfId="49" applyNumberFormat="1" applyFont="1" applyBorder="1" applyAlignment="1">
      <alignment horizontal="right" vertical="center" indent="1"/>
    </xf>
    <xf numFmtId="236" fontId="8" fillId="0" borderId="21" xfId="49" applyNumberFormat="1" applyFont="1" applyBorder="1" applyAlignment="1">
      <alignment horizontal="right" vertical="center" indent="1"/>
    </xf>
    <xf numFmtId="181" fontId="8" fillId="0" borderId="21" xfId="49" applyNumberFormat="1" applyFont="1" applyBorder="1" applyAlignment="1">
      <alignment horizontal="right" vertical="center" indent="1"/>
    </xf>
    <xf numFmtId="181" fontId="8" fillId="0" borderId="31" xfId="49" applyNumberFormat="1" applyFont="1" applyBorder="1" applyAlignment="1">
      <alignment horizontal="right" vertical="center" indent="1"/>
    </xf>
    <xf numFmtId="181" fontId="8" fillId="0" borderId="25" xfId="49" applyNumberFormat="1" applyFont="1" applyBorder="1" applyAlignment="1">
      <alignment horizontal="right" vertical="center" indent="1"/>
    </xf>
    <xf numFmtId="181" fontId="8" fillId="0" borderId="26" xfId="49" applyNumberFormat="1" applyFont="1" applyBorder="1" applyAlignment="1">
      <alignment horizontal="right" vertical="center" indent="1"/>
    </xf>
    <xf numFmtId="181" fontId="8" fillId="0" borderId="32" xfId="49" applyNumberFormat="1" applyFont="1" applyBorder="1" applyAlignment="1">
      <alignment horizontal="right" vertical="center" indent="1"/>
    </xf>
    <xf numFmtId="181" fontId="8" fillId="0" borderId="32" xfId="49" applyNumberFormat="1" applyFont="1" applyFill="1" applyBorder="1" applyAlignment="1">
      <alignment horizontal="right" vertical="center" indent="1"/>
    </xf>
    <xf numFmtId="181" fontId="8" fillId="0" borderId="33" xfId="49" applyNumberFormat="1" applyFont="1" applyFill="1" applyBorder="1" applyAlignment="1">
      <alignment horizontal="right" vertical="center" indent="1"/>
    </xf>
    <xf numFmtId="0" fontId="8" fillId="33" borderId="34" xfId="0" applyFont="1" applyFill="1" applyBorder="1" applyAlignment="1">
      <alignment horizontal="right" vertical="center" indent="2"/>
    </xf>
    <xf numFmtId="0" fontId="15" fillId="33" borderId="31" xfId="0" applyFont="1" applyFill="1" applyBorder="1" applyAlignment="1">
      <alignment horizontal="right" vertical="center" indent="2"/>
    </xf>
    <xf numFmtId="181" fontId="8" fillId="0" borderId="35" xfId="49" applyNumberFormat="1" applyFont="1" applyBorder="1" applyAlignment="1">
      <alignment horizontal="right" vertical="center" indent="1"/>
    </xf>
    <xf numFmtId="0" fontId="10" fillId="37" borderId="36"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0" fillId="37" borderId="39" xfId="0" applyFont="1" applyFill="1" applyBorder="1" applyAlignment="1">
      <alignment vertical="center"/>
    </xf>
    <xf numFmtId="0" fontId="0" fillId="0" borderId="18" xfId="0" applyBorder="1" applyAlignment="1">
      <alignment/>
    </xf>
    <xf numFmtId="0" fontId="10" fillId="37" borderId="27" xfId="0" applyFont="1" applyFill="1" applyBorder="1" applyAlignment="1">
      <alignment vertical="center"/>
    </xf>
    <xf numFmtId="0" fontId="0" fillId="0" borderId="13" xfId="0" applyBorder="1" applyAlignment="1">
      <alignment vertical="center"/>
    </xf>
    <xf numFmtId="0" fontId="8" fillId="0" borderId="21" xfId="0" applyFont="1" applyBorder="1" applyAlignment="1">
      <alignment/>
    </xf>
    <xf numFmtId="0" fontId="15" fillId="33" borderId="40" xfId="0" applyNumberFormat="1" applyFont="1" applyFill="1" applyBorder="1" applyAlignment="1" applyProtection="1">
      <alignment horizontal="right" vertical="center" indent="2"/>
      <protection/>
    </xf>
    <xf numFmtId="236" fontId="8" fillId="0" borderId="41" xfId="49" applyNumberFormat="1" applyFont="1" applyBorder="1" applyAlignment="1">
      <alignment horizontal="right" vertical="center" indent="1"/>
    </xf>
    <xf numFmtId="0" fontId="8" fillId="0" borderId="41" xfId="0" applyFont="1" applyBorder="1" applyAlignment="1">
      <alignment vertical="center"/>
    </xf>
    <xf numFmtId="0" fontId="8" fillId="33" borderId="41" xfId="0" applyFont="1" applyFill="1" applyBorder="1" applyAlignment="1" applyProtection="1">
      <alignment horizontal="right" vertical="center" indent="2"/>
      <protection/>
    </xf>
    <xf numFmtId="181" fontId="8" fillId="0" borderId="41" xfId="49" applyNumberFormat="1" applyFont="1" applyBorder="1" applyAlignment="1">
      <alignment horizontal="right" vertical="center" indent="1"/>
    </xf>
    <xf numFmtId="0" fontId="8" fillId="33" borderId="42" xfId="0" applyFont="1" applyFill="1" applyBorder="1" applyAlignment="1">
      <alignment horizontal="right" vertical="center" indent="2"/>
    </xf>
    <xf numFmtId="0" fontId="8" fillId="0" borderId="21" xfId="49" applyNumberFormat="1" applyFont="1" applyBorder="1" applyAlignment="1">
      <alignment horizontal="right" vertical="center" indent="1"/>
    </xf>
    <xf numFmtId="0" fontId="15" fillId="33" borderId="43" xfId="0" applyFont="1" applyFill="1" applyBorder="1" applyAlignment="1">
      <alignment vertical="center" wrapText="1"/>
    </xf>
    <xf numFmtId="0" fontId="0" fillId="0" borderId="44" xfId="0" applyBorder="1" applyAlignment="1">
      <alignment vertical="center"/>
    </xf>
    <xf numFmtId="0" fontId="0" fillId="0" borderId="30" xfId="0" applyBorder="1" applyAlignment="1">
      <alignment vertical="center"/>
    </xf>
    <xf numFmtId="181" fontId="8" fillId="0" borderId="40" xfId="49" applyNumberFormat="1" applyFont="1" applyBorder="1" applyAlignment="1">
      <alignment horizontal="right" vertical="center" indent="1"/>
    </xf>
    <xf numFmtId="0" fontId="8" fillId="0" borderId="31" xfId="0" applyFont="1" applyBorder="1" applyAlignment="1">
      <alignment vertical="center"/>
    </xf>
    <xf numFmtId="0" fontId="8" fillId="0" borderId="0" xfId="0" applyFont="1" applyBorder="1" applyAlignment="1">
      <alignment horizontal="right"/>
    </xf>
    <xf numFmtId="0" fontId="0" fillId="0" borderId="0" xfId="0" applyBorder="1" applyAlignment="1">
      <alignment horizontal="right"/>
    </xf>
    <xf numFmtId="0" fontId="21" fillId="34" borderId="0" xfId="0" applyFont="1" applyFill="1" applyAlignment="1" applyProtection="1">
      <alignment horizontal="center" shrinkToFit="1"/>
      <protection locked="0"/>
    </xf>
    <xf numFmtId="0" fontId="22" fillId="33" borderId="0" xfId="0" applyFont="1" applyFill="1" applyAlignment="1" applyProtection="1">
      <alignment horizontal="center"/>
      <protection locked="0"/>
    </xf>
    <xf numFmtId="0" fontId="22" fillId="33" borderId="0" xfId="0" applyFont="1" applyFill="1" applyBorder="1" applyAlignment="1" applyProtection="1">
      <alignment horizontal="center"/>
      <protection locked="0"/>
    </xf>
    <xf numFmtId="0" fontId="10" fillId="34" borderId="45" xfId="0" applyFont="1" applyFill="1" applyBorder="1" applyAlignment="1" applyProtection="1">
      <alignment horizontal="center" vertical="center"/>
      <protection locked="0"/>
    </xf>
    <xf numFmtId="0" fontId="10" fillId="0" borderId="46" xfId="0" applyFont="1" applyBorder="1" applyAlignment="1">
      <alignment horizontal="center" vertical="center"/>
    </xf>
    <xf numFmtId="188" fontId="23" fillId="0" borderId="47" xfId="0" applyNumberFormat="1" applyFont="1" applyBorder="1" applyAlignment="1" applyProtection="1">
      <alignment horizontal="center" vertical="center"/>
      <protection locked="0"/>
    </xf>
    <xf numFmtId="188" fontId="23" fillId="0" borderId="48" xfId="0" applyNumberFormat="1" applyFont="1" applyBorder="1" applyAlignment="1" applyProtection="1">
      <alignment horizontal="center" vertical="center"/>
      <protection locked="0"/>
    </xf>
    <xf numFmtId="0" fontId="10" fillId="38" borderId="27" xfId="0" applyFont="1" applyFill="1" applyBorder="1" applyAlignment="1">
      <alignment vertical="center"/>
    </xf>
    <xf numFmtId="0" fontId="0" fillId="0" borderId="37" xfId="0" applyBorder="1" applyAlignment="1">
      <alignment/>
    </xf>
    <xf numFmtId="0" fontId="0" fillId="0" borderId="13" xfId="0" applyBorder="1" applyAlignment="1">
      <alignment/>
    </xf>
    <xf numFmtId="0" fontId="0" fillId="0" borderId="26" xfId="0" applyBorder="1" applyAlignment="1">
      <alignment/>
    </xf>
    <xf numFmtId="0" fontId="0" fillId="0" borderId="49" xfId="0" applyBorder="1" applyAlignment="1">
      <alignment/>
    </xf>
    <xf numFmtId="0" fontId="0" fillId="0" borderId="48" xfId="0" applyBorder="1" applyAlignment="1">
      <alignment/>
    </xf>
    <xf numFmtId="0" fontId="64" fillId="0" borderId="0" xfId="0" applyFont="1" applyAlignment="1">
      <alignment vertical="center"/>
    </xf>
    <xf numFmtId="0" fontId="65" fillId="0" borderId="0" xfId="0" applyFont="1" applyAlignment="1">
      <alignment vertical="center"/>
    </xf>
    <xf numFmtId="0" fontId="65" fillId="33" borderId="0" xfId="0" applyFont="1" applyFill="1" applyBorder="1" applyAlignment="1">
      <alignment/>
    </xf>
    <xf numFmtId="0" fontId="65" fillId="33" borderId="0" xfId="0" applyFont="1" applyFill="1" applyBorder="1" applyAlignment="1">
      <alignment horizontal="left"/>
    </xf>
    <xf numFmtId="0" fontId="66" fillId="33" borderId="0" xfId="0" applyFont="1" applyFill="1" applyBorder="1" applyAlignment="1" applyProtection="1">
      <alignment horizontal="distributed" vertical="center"/>
      <protection locked="0"/>
    </xf>
    <xf numFmtId="14" fontId="65" fillId="0" borderId="0" xfId="0" applyNumberFormat="1" applyFont="1" applyAlignment="1">
      <alignment vertical="center"/>
    </xf>
    <xf numFmtId="0" fontId="66" fillId="33" borderId="0" xfId="0" applyFont="1" applyFill="1" applyBorder="1" applyAlignment="1">
      <alignment horizontal="distributed" vertical="center"/>
    </xf>
    <xf numFmtId="212" fontId="65" fillId="33" borderId="0" xfId="0" applyNumberFormat="1" applyFont="1" applyFill="1" applyBorder="1" applyAlignment="1">
      <alignment/>
    </xf>
    <xf numFmtId="0" fontId="65" fillId="33" borderId="0" xfId="0" applyFont="1" applyFill="1" applyBorder="1" applyAlignment="1">
      <alignment horizontal="center" vertical="center"/>
    </xf>
    <xf numFmtId="197" fontId="65" fillId="33" borderId="0" xfId="0" applyNumberFormat="1" applyFont="1" applyFill="1" applyBorder="1" applyAlignment="1">
      <alignment horizontal="right" vertical="center"/>
    </xf>
    <xf numFmtId="0" fontId="48" fillId="0" borderId="0" xfId="0" applyFont="1" applyAlignment="1">
      <alignment vertical="center"/>
    </xf>
    <xf numFmtId="231" fontId="65" fillId="33" borderId="0" xfId="0" applyNumberFormat="1" applyFont="1" applyFill="1" applyBorder="1" applyAlignment="1">
      <alignment/>
    </xf>
    <xf numFmtId="201" fontId="65" fillId="33" borderId="0" xfId="0" applyNumberFormat="1" applyFont="1" applyFill="1" applyBorder="1" applyAlignment="1">
      <alignment/>
    </xf>
    <xf numFmtId="185" fontId="65" fillId="33" borderId="0" xfId="0" applyNumberFormat="1" applyFont="1" applyFill="1" applyBorder="1" applyAlignment="1">
      <alignment horizontal="right" vertical="center"/>
    </xf>
    <xf numFmtId="208" fontId="65" fillId="33" borderId="0" xfId="0" applyNumberFormat="1" applyFont="1" applyFill="1" applyBorder="1" applyAlignment="1">
      <alignment horizontal="right" vertical="center"/>
    </xf>
    <xf numFmtId="0" fontId="65" fillId="33" borderId="0" xfId="0" applyFont="1" applyFill="1" applyBorder="1" applyAlignment="1">
      <alignment horizontal="right" vertical="center"/>
    </xf>
    <xf numFmtId="0" fontId="67" fillId="33" borderId="0" xfId="0" applyFont="1" applyFill="1" applyBorder="1" applyAlignment="1">
      <alignment horizontal="distributed"/>
    </xf>
    <xf numFmtId="201" fontId="65" fillId="33" borderId="0" xfId="0" applyNumberFormat="1" applyFont="1" applyFill="1" applyBorder="1" applyAlignment="1">
      <alignment/>
    </xf>
    <xf numFmtId="192" fontId="65" fillId="33" borderId="0" xfId="0" applyNumberFormat="1" applyFont="1" applyFill="1" applyBorder="1" applyAlignment="1">
      <alignment/>
    </xf>
    <xf numFmtId="0" fontId="66" fillId="33" borderId="0" xfId="0" applyFont="1" applyFill="1" applyBorder="1" applyAlignment="1">
      <alignment horizontal="right" vertical="center"/>
    </xf>
    <xf numFmtId="0" fontId="68" fillId="33" borderId="0" xfId="0" applyFont="1" applyFill="1" applyBorder="1" applyAlignment="1">
      <alignment horizontal="center" vertical="center"/>
    </xf>
    <xf numFmtId="201" fontId="65" fillId="33" borderId="0" xfId="0" applyNumberFormat="1" applyFont="1" applyFill="1" applyBorder="1" applyAlignment="1">
      <alignment horizontal="right"/>
    </xf>
    <xf numFmtId="0" fontId="68" fillId="33" borderId="0" xfId="0" applyFont="1" applyFill="1" applyBorder="1" applyAlignment="1">
      <alignment horizontal="right" vertical="center"/>
    </xf>
    <xf numFmtId="0" fontId="69" fillId="33" borderId="0" xfId="0" applyFont="1" applyFill="1" applyBorder="1" applyAlignment="1">
      <alignment horizontal="distributed"/>
    </xf>
    <xf numFmtId="201" fontId="65" fillId="33" borderId="0" xfId="0" applyNumberFormat="1" applyFont="1" applyFill="1" applyBorder="1" applyAlignment="1" quotePrefix="1">
      <alignment/>
    </xf>
    <xf numFmtId="0" fontId="70" fillId="33" borderId="0" xfId="0" applyFont="1" applyFill="1" applyBorder="1" applyAlignment="1">
      <alignment horizontal="distributed"/>
    </xf>
    <xf numFmtId="0" fontId="67" fillId="33" borderId="0" xfId="0" applyFont="1" applyFill="1" applyBorder="1" applyAlignment="1">
      <alignment horizontal="distributed" vertical="center"/>
    </xf>
    <xf numFmtId="0" fontId="66" fillId="33" borderId="0" xfId="0" applyFont="1" applyFill="1" applyBorder="1" applyAlignment="1">
      <alignment horizontal="center" vertical="center"/>
    </xf>
    <xf numFmtId="0" fontId="70" fillId="33" borderId="0" xfId="0" applyFont="1" applyFill="1" applyBorder="1" applyAlignment="1">
      <alignment horizontal="distributed" vertical="center"/>
    </xf>
    <xf numFmtId="0" fontId="66" fillId="0" borderId="0" xfId="0" applyFont="1" applyBorder="1" applyAlignment="1">
      <alignment horizontal="distributed" vertical="center"/>
    </xf>
    <xf numFmtId="0" fontId="66" fillId="33" borderId="0" xfId="0" applyFont="1" applyFill="1" applyBorder="1" applyAlignment="1">
      <alignment vertical="center"/>
    </xf>
    <xf numFmtId="0" fontId="65" fillId="33" borderId="0" xfId="0" applyFont="1" applyFill="1" applyBorder="1" applyAlignment="1">
      <alignment horizontal="distributed"/>
    </xf>
    <xf numFmtId="0" fontId="66" fillId="33" borderId="0" xfId="0" applyFont="1" applyFill="1" applyBorder="1" applyAlignment="1">
      <alignment/>
    </xf>
    <xf numFmtId="0" fontId="11"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4" fillId="34" borderId="10" xfId="0" applyFont="1" applyFill="1" applyBorder="1" applyAlignment="1">
      <alignment horizontal="center" vertical="center"/>
    </xf>
    <xf numFmtId="0" fontId="14" fillId="34" borderId="40" xfId="0" applyFont="1" applyFill="1" applyBorder="1" applyAlignment="1">
      <alignment horizontal="center" vertical="center"/>
    </xf>
    <xf numFmtId="0" fontId="14" fillId="35" borderId="1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0" fillId="0" borderId="10" xfId="0" applyFont="1" applyBorder="1" applyAlignment="1">
      <alignment/>
    </xf>
    <xf numFmtId="0" fontId="10" fillId="0" borderId="10" xfId="0" applyFont="1" applyBorder="1" applyAlignment="1" applyProtection="1">
      <alignment/>
      <protection locked="0"/>
    </xf>
    <xf numFmtId="0" fontId="10" fillId="0" borderId="10" xfId="0"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87"/>
  <sheetViews>
    <sheetView tabSelected="1" zoomScaleSheetLayoutView="100" zoomScalePageLayoutView="0" workbookViewId="0" topLeftCell="A2">
      <selection activeCell="B2" sqref="B2:E2"/>
    </sheetView>
  </sheetViews>
  <sheetFormatPr defaultColWidth="9.00390625" defaultRowHeight="13.5"/>
  <cols>
    <col min="1" max="1" width="0.5" style="11" customWidth="1"/>
    <col min="2" max="2" width="22.00390625" style="9" customWidth="1"/>
    <col min="3" max="3" width="13.125" style="10" customWidth="1"/>
    <col min="4" max="4" width="15.125" style="11" customWidth="1"/>
    <col min="5" max="5" width="19.625" style="11" customWidth="1"/>
    <col min="6" max="6" width="13.125" style="11" customWidth="1"/>
    <col min="7" max="7" width="15.125" style="10" customWidth="1"/>
    <col min="8" max="8" width="19.625" style="11" customWidth="1"/>
    <col min="9" max="9" width="13.125" style="11" customWidth="1"/>
    <col min="10" max="10" width="15.125" style="11" customWidth="1"/>
    <col min="11" max="11" width="21.625" style="11" customWidth="1"/>
    <col min="12" max="12" width="13.125" style="11" customWidth="1"/>
    <col min="13" max="13" width="15.125" style="11" customWidth="1"/>
    <col min="14" max="14" width="20.125" style="11" customWidth="1"/>
    <col min="15" max="15" width="13.125" style="11" customWidth="1"/>
    <col min="16" max="16" width="15.125" style="11" customWidth="1"/>
    <col min="17" max="16384" width="9.00390625" style="11" customWidth="1"/>
  </cols>
  <sheetData>
    <row r="1" ht="1.5" customHeight="1" hidden="1"/>
    <row r="2" spans="2:16" ht="30.75" thickBot="1">
      <c r="B2" s="142" t="s">
        <v>199</v>
      </c>
      <c r="C2" s="142"/>
      <c r="D2" s="142"/>
      <c r="E2" s="142"/>
      <c r="F2" s="143" t="s">
        <v>709</v>
      </c>
      <c r="G2" s="143"/>
      <c r="H2" s="143"/>
      <c r="I2" s="144"/>
      <c r="K2" s="188"/>
      <c r="L2" s="189"/>
      <c r="M2" s="12"/>
      <c r="N2" s="12"/>
      <c r="P2" s="13" t="s">
        <v>169</v>
      </c>
    </row>
    <row r="3" spans="2:16" ht="21.75" customHeight="1" thickBot="1">
      <c r="B3" s="14"/>
      <c r="C3" s="15"/>
      <c r="D3" s="16"/>
      <c r="E3" s="16"/>
      <c r="F3" s="17"/>
      <c r="G3" s="18"/>
      <c r="H3" s="17"/>
      <c r="I3" s="17"/>
      <c r="J3" s="193"/>
      <c r="K3" s="12"/>
      <c r="L3" s="194"/>
      <c r="M3" s="195"/>
      <c r="N3" s="12"/>
      <c r="O3" s="145" t="s">
        <v>124</v>
      </c>
      <c r="P3" s="146"/>
    </row>
    <row r="4" spans="2:16" ht="14.25" customHeight="1" thickTop="1">
      <c r="B4" s="12" t="s">
        <v>111</v>
      </c>
      <c r="C4" s="12"/>
      <c r="D4" s="12"/>
      <c r="E4" s="12"/>
      <c r="F4" s="12"/>
      <c r="G4" s="12"/>
      <c r="H4" s="12"/>
      <c r="I4" s="12"/>
      <c r="J4" s="12"/>
      <c r="K4" s="12"/>
      <c r="L4" s="195"/>
      <c r="M4" s="195"/>
      <c r="N4" s="12"/>
      <c r="O4" s="19"/>
      <c r="P4" s="20">
        <f>Ｓ!E8</f>
        <v>170</v>
      </c>
    </row>
    <row r="5" spans="2:16" ht="14.25" customHeight="1">
      <c r="B5" s="21" t="s">
        <v>112</v>
      </c>
      <c r="C5" s="21"/>
      <c r="D5" s="21"/>
      <c r="E5" s="21"/>
      <c r="F5" s="21"/>
      <c r="G5" s="21"/>
      <c r="H5" s="21"/>
      <c r="I5" s="21"/>
      <c r="J5" s="12"/>
      <c r="K5" s="12"/>
      <c r="L5" s="195"/>
      <c r="M5" s="195"/>
      <c r="N5" s="12"/>
      <c r="O5" s="147">
        <f>Ｓ!E13</f>
        <v>82</v>
      </c>
      <c r="P5" s="148"/>
    </row>
    <row r="6" spans="2:16" ht="14.25" customHeight="1">
      <c r="B6" s="21" t="s">
        <v>113</v>
      </c>
      <c r="C6" s="21"/>
      <c r="D6" s="21"/>
      <c r="E6" s="21"/>
      <c r="F6" s="21"/>
      <c r="G6" s="21"/>
      <c r="H6" s="21"/>
      <c r="I6" s="21"/>
      <c r="J6" s="12"/>
      <c r="K6" s="12"/>
      <c r="L6" s="195"/>
      <c r="M6" s="195"/>
      <c r="N6" s="12"/>
      <c r="O6" s="22" t="s">
        <v>117</v>
      </c>
      <c r="P6" s="23">
        <f>Ｓ!E3</f>
        <v>81</v>
      </c>
    </row>
    <row r="7" spans="2:16" ht="13.5" customHeight="1" thickBot="1">
      <c r="B7" s="24"/>
      <c r="C7" s="25"/>
      <c r="D7" s="24"/>
      <c r="E7" s="24"/>
      <c r="G7" s="11"/>
      <c r="H7" s="24"/>
      <c r="I7" s="24"/>
      <c r="J7" s="196"/>
      <c r="K7" s="197"/>
      <c r="L7" s="197"/>
      <c r="M7" s="197"/>
      <c r="N7" s="198"/>
      <c r="O7" s="26" t="s">
        <v>110</v>
      </c>
      <c r="P7" s="27">
        <f>Ｓ!E15</f>
        <v>1.2345679012345698</v>
      </c>
    </row>
    <row r="8" spans="2:16" s="34" customFormat="1" ht="16.5" customHeight="1" thickBot="1">
      <c r="B8" s="28" t="s">
        <v>0</v>
      </c>
      <c r="C8" s="29" t="s">
        <v>1</v>
      </c>
      <c r="D8" s="30" t="s">
        <v>2</v>
      </c>
      <c r="E8" s="31" t="s">
        <v>3</v>
      </c>
      <c r="F8" s="29" t="s">
        <v>1</v>
      </c>
      <c r="G8" s="32" t="s">
        <v>4</v>
      </c>
      <c r="H8" s="31" t="s">
        <v>3</v>
      </c>
      <c r="I8" s="29" t="s">
        <v>1</v>
      </c>
      <c r="J8" s="190" t="s">
        <v>4</v>
      </c>
      <c r="K8" s="191" t="s">
        <v>3</v>
      </c>
      <c r="L8" s="192" t="s">
        <v>1</v>
      </c>
      <c r="M8" s="190" t="s">
        <v>4</v>
      </c>
      <c r="N8" s="191" t="s">
        <v>434</v>
      </c>
      <c r="O8" s="29" t="s">
        <v>1</v>
      </c>
      <c r="P8" s="33" t="s">
        <v>4</v>
      </c>
    </row>
    <row r="9" spans="2:16" s="9" customFormat="1" ht="16.5" customHeight="1">
      <c r="B9" s="123" t="s">
        <v>435</v>
      </c>
      <c r="C9" s="124"/>
      <c r="D9" s="124"/>
      <c r="E9" s="47" t="s">
        <v>487</v>
      </c>
      <c r="F9" s="95" t="s">
        <v>5</v>
      </c>
      <c r="G9" s="108">
        <f>Ｓ!C47</f>
        <v>70</v>
      </c>
      <c r="H9" s="35" t="s">
        <v>528</v>
      </c>
      <c r="I9" s="36">
        <f>Ｓ!B93</f>
        <v>10</v>
      </c>
      <c r="J9" s="112">
        <f>Ｓ!C93</f>
        <v>20</v>
      </c>
      <c r="K9" s="47" t="s">
        <v>570</v>
      </c>
      <c r="L9" s="38">
        <f>Ｓ!B137</f>
        <v>20</v>
      </c>
      <c r="M9" s="113">
        <f>Ｓ!C137</f>
        <v>15</v>
      </c>
      <c r="N9" s="37" t="s">
        <v>613</v>
      </c>
      <c r="O9" s="102">
        <f>Ｓ!B181</f>
        <v>130</v>
      </c>
      <c r="P9" s="114">
        <f>Ｓ!C181</f>
        <v>50</v>
      </c>
    </row>
    <row r="10" spans="2:16" s="9" customFormat="1" ht="16.5" customHeight="1">
      <c r="B10" s="85" t="s">
        <v>444</v>
      </c>
      <c r="C10" s="91">
        <f>Ｓ!B3</f>
        <v>110</v>
      </c>
      <c r="D10" s="106">
        <f>Ｓ!C3</f>
        <v>50</v>
      </c>
      <c r="E10" s="37" t="s">
        <v>488</v>
      </c>
      <c r="F10" s="95">
        <f>Ｓ!B48</f>
        <v>20</v>
      </c>
      <c r="G10" s="108">
        <f>Ｓ!C48</f>
        <v>10</v>
      </c>
      <c r="H10" s="35" t="s">
        <v>529</v>
      </c>
      <c r="I10" s="36">
        <f>Ｓ!B94</f>
        <v>95</v>
      </c>
      <c r="J10" s="112">
        <f>Ｓ!C94</f>
        <v>100</v>
      </c>
      <c r="K10" s="37" t="s">
        <v>571</v>
      </c>
      <c r="L10" s="38">
        <f>Ｓ!B138</f>
        <v>30</v>
      </c>
      <c r="M10" s="112">
        <f>Ｓ!C138</f>
        <v>25</v>
      </c>
      <c r="N10" s="47" t="s">
        <v>614</v>
      </c>
      <c r="O10" s="39">
        <f>Ｓ!B182</f>
        <v>20</v>
      </c>
      <c r="P10" s="119">
        <f>Ｓ!C182</f>
        <v>15</v>
      </c>
    </row>
    <row r="11" spans="2:16" s="9" customFormat="1" ht="16.5" customHeight="1">
      <c r="B11" s="85" t="s">
        <v>445</v>
      </c>
      <c r="C11" s="92">
        <f>Ｓ!B4</f>
        <v>190</v>
      </c>
      <c r="D11" s="106">
        <f>Ｓ!C4</f>
        <v>80</v>
      </c>
      <c r="E11" s="37" t="s">
        <v>489</v>
      </c>
      <c r="F11" s="96">
        <f>Ｓ!B49</f>
        <v>120</v>
      </c>
      <c r="G11" s="108">
        <f>Ｓ!C49</f>
        <v>80</v>
      </c>
      <c r="H11" s="35" t="s">
        <v>530</v>
      </c>
      <c r="I11" s="36">
        <f>Ｓ!B95</f>
        <v>10</v>
      </c>
      <c r="J11" s="112">
        <f>Ｓ!C95</f>
        <v>20</v>
      </c>
      <c r="K11" s="42" t="s">
        <v>572</v>
      </c>
      <c r="L11" s="38">
        <f>Ｓ!B139</f>
        <v>20</v>
      </c>
      <c r="M11" s="112">
        <f>Ｓ!C139</f>
        <v>30</v>
      </c>
      <c r="N11" s="43" t="s">
        <v>615</v>
      </c>
      <c r="O11" s="39">
        <f>Ｓ!B183</f>
        <v>25</v>
      </c>
      <c r="P11" s="114">
        <f>Ｓ!C183</f>
        <v>10</v>
      </c>
    </row>
    <row r="12" spans="2:16" s="9" customFormat="1" ht="16.5" customHeight="1">
      <c r="B12" s="85" t="s">
        <v>446</v>
      </c>
      <c r="C12" s="92">
        <f>Ｓ!B5</f>
        <v>95</v>
      </c>
      <c r="D12" s="107">
        <f>Ｓ!C5</f>
        <v>80</v>
      </c>
      <c r="E12" s="37" t="s">
        <v>490</v>
      </c>
      <c r="F12" s="96">
        <f>Ｓ!B50</f>
        <v>40</v>
      </c>
      <c r="G12" s="109">
        <f>Ｓ!C50</f>
        <v>20</v>
      </c>
      <c r="H12" s="41" t="s">
        <v>531</v>
      </c>
      <c r="I12" s="36">
        <f>Ｓ!B96</f>
        <v>180</v>
      </c>
      <c r="J12" s="112">
        <f>Ｓ!C96</f>
        <v>100</v>
      </c>
      <c r="K12" s="37" t="s">
        <v>573</v>
      </c>
      <c r="L12" s="38">
        <f>Ｓ!B140</f>
        <v>200</v>
      </c>
      <c r="M12" s="112">
        <f>Ｓ!C140</f>
        <v>30</v>
      </c>
      <c r="N12" s="37" t="s">
        <v>616</v>
      </c>
      <c r="O12" s="39">
        <f>Ｓ!B184</f>
        <v>30</v>
      </c>
      <c r="P12" s="114">
        <f>Ｓ!C184</f>
        <v>30</v>
      </c>
    </row>
    <row r="13" spans="2:16" s="9" customFormat="1" ht="16.5" customHeight="1">
      <c r="B13" s="85" t="s">
        <v>447</v>
      </c>
      <c r="C13" s="92">
        <f>Ｓ!B6</f>
        <v>10</v>
      </c>
      <c r="D13" s="107">
        <f>Ｓ!C6</f>
        <v>50</v>
      </c>
      <c r="E13" s="44" t="s">
        <v>491</v>
      </c>
      <c r="F13" s="95">
        <f>Ｓ!B51</f>
        <v>140</v>
      </c>
      <c r="G13" s="109">
        <f>Ｓ!C51</f>
        <v>40</v>
      </c>
      <c r="H13" s="44" t="s">
        <v>532</v>
      </c>
      <c r="I13" s="36">
        <f>Ｓ!B97</f>
        <v>40</v>
      </c>
      <c r="J13" s="112">
        <f>Ｓ!C97</f>
        <v>100</v>
      </c>
      <c r="K13" s="47" t="s">
        <v>574</v>
      </c>
      <c r="L13" s="38">
        <f>Ｓ!B141</f>
        <v>145</v>
      </c>
      <c r="M13" s="112">
        <f>Ｓ!C141</f>
        <v>50</v>
      </c>
      <c r="N13" s="37" t="s">
        <v>617</v>
      </c>
      <c r="O13" s="39">
        <f>Ｓ!B185</f>
        <v>20</v>
      </c>
      <c r="P13" s="114">
        <f>Ｓ!C185</f>
        <v>30</v>
      </c>
    </row>
    <row r="14" spans="2:16" s="9" customFormat="1" ht="16.5" customHeight="1">
      <c r="B14" s="85" t="s">
        <v>448</v>
      </c>
      <c r="C14" s="92">
        <f>Ｓ!B7</f>
        <v>440</v>
      </c>
      <c r="D14" s="107">
        <f>Ｓ!C7</f>
        <v>100</v>
      </c>
      <c r="E14" s="45" t="s">
        <v>492</v>
      </c>
      <c r="F14" s="95">
        <f>Ｓ!B52</f>
        <v>45</v>
      </c>
      <c r="G14" s="109">
        <f>Ｓ!C52</f>
        <v>50</v>
      </c>
      <c r="H14" s="46" t="s">
        <v>533</v>
      </c>
      <c r="I14" s="36">
        <f>Ｓ!B98</f>
        <v>15</v>
      </c>
      <c r="J14" s="112">
        <f>Ｓ!C98</f>
        <v>20</v>
      </c>
      <c r="K14" s="43" t="s">
        <v>575</v>
      </c>
      <c r="L14" s="38">
        <f>Ｓ!B142</f>
        <v>10</v>
      </c>
      <c r="M14" s="112">
        <f>Ｓ!C142</f>
        <v>40</v>
      </c>
      <c r="N14" s="37" t="s">
        <v>618</v>
      </c>
      <c r="O14" s="39">
        <f>Ｓ!B186</f>
        <v>60</v>
      </c>
      <c r="P14" s="114">
        <f>Ｓ!C186</f>
        <v>35</v>
      </c>
    </row>
    <row r="15" spans="2:16" s="9" customFormat="1" ht="16.5" customHeight="1">
      <c r="B15" s="86" t="s">
        <v>449</v>
      </c>
      <c r="C15" s="93">
        <f>Ｓ!B8</f>
        <v>60</v>
      </c>
      <c r="D15" s="107">
        <f>Ｓ!C8</f>
        <v>50</v>
      </c>
      <c r="E15" s="35" t="s">
        <v>493</v>
      </c>
      <c r="F15" s="95">
        <f>Ｓ!B53</f>
        <v>10</v>
      </c>
      <c r="G15" s="109">
        <f>Ｓ!C53</f>
        <v>20</v>
      </c>
      <c r="H15" s="48" t="s">
        <v>534</v>
      </c>
      <c r="I15" s="36">
        <f>Ｓ!B99</f>
        <v>15</v>
      </c>
      <c r="J15" s="112">
        <f>Ｓ!C99</f>
        <v>50</v>
      </c>
      <c r="K15" s="37" t="s">
        <v>576</v>
      </c>
      <c r="L15" s="38">
        <f>Ｓ!B143</f>
        <v>50</v>
      </c>
      <c r="M15" s="112">
        <f>Ｓ!C143</f>
        <v>50</v>
      </c>
      <c r="N15" s="37" t="s">
        <v>619</v>
      </c>
      <c r="O15" s="39" t="str">
        <f>Ｓ!B187</f>
        <v>募集中</v>
      </c>
      <c r="P15" s="104" t="s">
        <v>217</v>
      </c>
    </row>
    <row r="16" spans="2:16" s="9" customFormat="1" ht="16.5" customHeight="1">
      <c r="B16" s="87" t="s">
        <v>450</v>
      </c>
      <c r="C16" s="93">
        <f>Ｓ!B9</f>
        <v>15</v>
      </c>
      <c r="D16" s="107">
        <f>Ｓ!C9</f>
        <v>80</v>
      </c>
      <c r="E16" s="46" t="s">
        <v>494</v>
      </c>
      <c r="F16" s="95">
        <f>Ｓ!B54</f>
        <v>20</v>
      </c>
      <c r="G16" s="109">
        <f>Ｓ!C54</f>
        <v>10</v>
      </c>
      <c r="H16" s="44" t="s">
        <v>535</v>
      </c>
      <c r="I16" s="36">
        <f>Ｓ!B100</f>
        <v>200</v>
      </c>
      <c r="J16" s="112">
        <f>Ｓ!C100</f>
        <v>120</v>
      </c>
      <c r="K16" s="47" t="s">
        <v>577</v>
      </c>
      <c r="L16" s="38">
        <f>Ｓ!B144</f>
        <v>630</v>
      </c>
      <c r="M16" s="112">
        <f>Ｓ!C144</f>
        <v>120</v>
      </c>
      <c r="N16" s="37" t="s">
        <v>620</v>
      </c>
      <c r="O16" s="39" t="str">
        <f>Ｓ!B188</f>
        <v>―</v>
      </c>
      <c r="P16" s="114">
        <f>Ｓ!C188</f>
        <v>30</v>
      </c>
    </row>
    <row r="17" spans="2:16" s="9" customFormat="1" ht="16.5" customHeight="1">
      <c r="B17" s="85" t="s">
        <v>451</v>
      </c>
      <c r="C17" s="92">
        <f>Ｓ!B10</f>
        <v>90</v>
      </c>
      <c r="D17" s="107">
        <f>Ｓ!C10</f>
        <v>100</v>
      </c>
      <c r="E17" s="35" t="s">
        <v>495</v>
      </c>
      <c r="F17" s="95" t="s">
        <v>5</v>
      </c>
      <c r="G17" s="99" t="s">
        <v>216</v>
      </c>
      <c r="H17" s="35" t="s">
        <v>536</v>
      </c>
      <c r="I17" s="40">
        <f>Ｓ!B101</f>
        <v>280</v>
      </c>
      <c r="J17" s="112">
        <f>Ｓ!C101</f>
        <v>150</v>
      </c>
      <c r="K17" s="37" t="s">
        <v>578</v>
      </c>
      <c r="L17" s="38">
        <f>Ｓ!B145</f>
        <v>30</v>
      </c>
      <c r="M17" s="112">
        <f>Ｓ!C145</f>
        <v>50</v>
      </c>
      <c r="N17" s="125" t="s">
        <v>441</v>
      </c>
      <c r="O17" s="121"/>
      <c r="P17" s="126"/>
    </row>
    <row r="18" spans="2:16" s="9" customFormat="1" ht="16.5" customHeight="1">
      <c r="B18" s="85" t="s">
        <v>452</v>
      </c>
      <c r="C18" s="92">
        <f>Ｓ!B11</f>
        <v>45</v>
      </c>
      <c r="D18" s="107">
        <f>Ｓ!C11</f>
        <v>50</v>
      </c>
      <c r="E18" s="35" t="s">
        <v>675</v>
      </c>
      <c r="F18" s="95">
        <f>Ｓ!B56</f>
        <v>40</v>
      </c>
      <c r="G18" s="109">
        <f>Ｓ!C56</f>
        <v>15</v>
      </c>
      <c r="H18" s="35" t="s">
        <v>537</v>
      </c>
      <c r="I18" s="40">
        <f>Ｓ!B102</f>
        <v>20</v>
      </c>
      <c r="J18" s="112">
        <f>Ｓ!C102</f>
        <v>50</v>
      </c>
      <c r="K18" s="37" t="s">
        <v>579</v>
      </c>
      <c r="L18" s="38">
        <f>Ｓ!B146</f>
        <v>10</v>
      </c>
      <c r="M18" s="112">
        <f>Ｓ!C146</f>
        <v>25</v>
      </c>
      <c r="N18" s="49" t="s">
        <v>621</v>
      </c>
      <c r="O18" s="40" t="s">
        <v>5</v>
      </c>
      <c r="P18" s="114">
        <f>Ｓ!C189</f>
        <v>50</v>
      </c>
    </row>
    <row r="19" spans="2:16" s="9" customFormat="1" ht="16.5" customHeight="1">
      <c r="B19" s="85" t="s">
        <v>453</v>
      </c>
      <c r="C19" s="91">
        <f>Ｓ!B12</f>
        <v>30</v>
      </c>
      <c r="D19" s="107">
        <f>Ｓ!C12</f>
        <v>40</v>
      </c>
      <c r="E19" s="35" t="s">
        <v>496</v>
      </c>
      <c r="F19" s="95" t="str">
        <f>Ｓ!B57</f>
        <v>―</v>
      </c>
      <c r="G19" s="109">
        <f>Ｓ!C57</f>
        <v>25</v>
      </c>
      <c r="H19" s="35" t="s">
        <v>658</v>
      </c>
      <c r="I19" s="40" t="str">
        <f>Ｓ!B103</f>
        <v>相談</v>
      </c>
      <c r="J19" s="112">
        <f>Ｓ!C103</f>
        <v>20</v>
      </c>
      <c r="K19" s="47" t="s">
        <v>580</v>
      </c>
      <c r="L19" s="38" t="str">
        <f>Ｓ!B147</f>
        <v>―</v>
      </c>
      <c r="M19" s="112">
        <f>Ｓ!C147</f>
        <v>30</v>
      </c>
      <c r="N19" s="50" t="s">
        <v>622</v>
      </c>
      <c r="O19" s="40">
        <f>Ｓ!B190</f>
        <v>15</v>
      </c>
      <c r="P19" s="114">
        <f>Ｓ!C190</f>
        <v>30</v>
      </c>
    </row>
    <row r="20" spans="2:16" s="9" customFormat="1" ht="16.5" customHeight="1">
      <c r="B20" s="88" t="s">
        <v>454</v>
      </c>
      <c r="C20" s="92">
        <f>Ｓ!B13</f>
        <v>85</v>
      </c>
      <c r="D20" s="107">
        <f>Ｓ!C13</f>
        <v>100</v>
      </c>
      <c r="E20" s="46" t="s">
        <v>497</v>
      </c>
      <c r="F20" s="95">
        <f>Ｓ!B58</f>
        <v>300</v>
      </c>
      <c r="G20" s="109">
        <f>Ｓ!C58</f>
        <v>50</v>
      </c>
      <c r="H20" s="51" t="s">
        <v>538</v>
      </c>
      <c r="I20" s="38">
        <f>Ｓ!B104</f>
        <v>15</v>
      </c>
      <c r="J20" s="112">
        <f>Ｓ!C104</f>
        <v>25</v>
      </c>
      <c r="K20" s="127" t="s">
        <v>673</v>
      </c>
      <c r="L20" s="38">
        <f>Ｓ!B148</f>
        <v>28</v>
      </c>
      <c r="M20" s="112">
        <f>Ｓ!C148</f>
        <v>60</v>
      </c>
      <c r="N20" s="52" t="s">
        <v>623</v>
      </c>
      <c r="O20" s="40" t="str">
        <f>Ｓ!B191</f>
        <v>―</v>
      </c>
      <c r="P20" s="114">
        <f>Ｓ!C191</f>
        <v>100</v>
      </c>
    </row>
    <row r="21" spans="2:16" s="9" customFormat="1" ht="16.5" customHeight="1">
      <c r="B21" s="85" t="s">
        <v>455</v>
      </c>
      <c r="C21" s="91">
        <f>Ｓ!B14</f>
        <v>10</v>
      </c>
      <c r="D21" s="107">
        <f>Ｓ!C14</f>
        <v>35</v>
      </c>
      <c r="E21" s="35" t="s">
        <v>498</v>
      </c>
      <c r="F21" s="95">
        <f>Ｓ!B59</f>
        <v>25</v>
      </c>
      <c r="G21" s="109">
        <f>Ｓ!C59</f>
        <v>50</v>
      </c>
      <c r="H21" s="52" t="s">
        <v>539</v>
      </c>
      <c r="I21" s="38">
        <f>Ｓ!B105</f>
        <v>20</v>
      </c>
      <c r="J21" s="112">
        <f>Ｓ!C105</f>
        <v>50</v>
      </c>
      <c r="K21" s="125" t="s">
        <v>118</v>
      </c>
      <c r="L21" s="121"/>
      <c r="M21" s="122"/>
      <c r="N21" s="51" t="s">
        <v>624</v>
      </c>
      <c r="O21" s="40">
        <f>Ｓ!B192</f>
        <v>10</v>
      </c>
      <c r="P21" s="114">
        <f>Ｓ!C192</f>
        <v>15</v>
      </c>
    </row>
    <row r="22" spans="2:16" s="9" customFormat="1" ht="16.5" customHeight="1">
      <c r="B22" s="86" t="s">
        <v>456</v>
      </c>
      <c r="C22" s="94">
        <f>Ｓ!B15</f>
        <v>70</v>
      </c>
      <c r="D22" s="107">
        <f>Ｓ!C15</f>
        <v>40</v>
      </c>
      <c r="E22" s="35" t="s">
        <v>499</v>
      </c>
      <c r="F22" s="95">
        <f>Ｓ!B60</f>
        <v>10</v>
      </c>
      <c r="G22" s="109">
        <f>Ｓ!C60</f>
        <v>15</v>
      </c>
      <c r="H22" s="53" t="s">
        <v>540</v>
      </c>
      <c r="I22" s="38">
        <f>Ｓ!B106</f>
        <v>350</v>
      </c>
      <c r="J22" s="112">
        <f>Ｓ!C106</f>
        <v>100</v>
      </c>
      <c r="K22" s="49" t="s">
        <v>581</v>
      </c>
      <c r="L22" s="40">
        <f>Ｓ!B149</f>
        <v>25</v>
      </c>
      <c r="M22" s="110">
        <f>Ｓ!C149</f>
        <v>30</v>
      </c>
      <c r="N22" s="54" t="s">
        <v>633</v>
      </c>
      <c r="O22" s="40" t="str">
        <f>Ｓ!B193</f>
        <v>募集中</v>
      </c>
      <c r="P22" s="104" t="s">
        <v>240</v>
      </c>
    </row>
    <row r="23" spans="2:16" s="9" customFormat="1" ht="16.5" customHeight="1">
      <c r="B23" s="85" t="s">
        <v>457</v>
      </c>
      <c r="C23" s="91">
        <f>Ｓ!B16</f>
        <v>17</v>
      </c>
      <c r="D23" s="107">
        <f>Ｓ!C16</f>
        <v>20</v>
      </c>
      <c r="E23" s="35" t="s">
        <v>500</v>
      </c>
      <c r="F23" s="95">
        <f>Ｓ!B61</f>
        <v>170</v>
      </c>
      <c r="G23" s="109">
        <f>Ｓ!C61</f>
        <v>50</v>
      </c>
      <c r="H23" s="125" t="s">
        <v>436</v>
      </c>
      <c r="I23" s="121"/>
      <c r="J23" s="122"/>
      <c r="K23" s="55" t="s">
        <v>582</v>
      </c>
      <c r="L23" s="36">
        <f>Ｓ!B150</f>
        <v>85</v>
      </c>
      <c r="M23" s="110">
        <f>Ｓ!C150</f>
        <v>150</v>
      </c>
      <c r="N23" s="56" t="s">
        <v>634</v>
      </c>
      <c r="O23" s="40" t="str">
        <f>Ｓ!B194</f>
        <v>―</v>
      </c>
      <c r="P23" s="114">
        <f>Ｓ!C194</f>
        <v>15</v>
      </c>
    </row>
    <row r="24" spans="2:16" s="9" customFormat="1" ht="16.5" customHeight="1">
      <c r="B24" s="89" t="s">
        <v>458</v>
      </c>
      <c r="C24" s="94">
        <f>Ｓ!B17</f>
        <v>50</v>
      </c>
      <c r="D24" s="107">
        <f>Ｓ!C17</f>
        <v>100</v>
      </c>
      <c r="E24" s="46" t="s">
        <v>501</v>
      </c>
      <c r="F24" s="95">
        <f>Ｓ!B62</f>
        <v>60</v>
      </c>
      <c r="G24" s="109">
        <f>Ｓ!C62</f>
        <v>50</v>
      </c>
      <c r="H24" s="37" t="s">
        <v>541</v>
      </c>
      <c r="I24" s="40">
        <f>Ｓ!B107</f>
        <v>40</v>
      </c>
      <c r="J24" s="112">
        <f>Ｓ!C107</f>
        <v>30</v>
      </c>
      <c r="K24" s="57" t="s">
        <v>583</v>
      </c>
      <c r="L24" s="36">
        <f>Ｓ!B151</f>
        <v>65</v>
      </c>
      <c r="M24" s="110">
        <f>Ｓ!C151</f>
        <v>50</v>
      </c>
      <c r="N24" s="58" t="s">
        <v>635</v>
      </c>
      <c r="O24" s="40" t="str">
        <f>Ｓ!B195</f>
        <v>―</v>
      </c>
      <c r="P24" s="114">
        <f>Ｓ!C195</f>
        <v>15</v>
      </c>
    </row>
    <row r="25" spans="2:16" s="9" customFormat="1" ht="16.5" customHeight="1">
      <c r="B25" s="85" t="s">
        <v>459</v>
      </c>
      <c r="C25" s="94" t="s">
        <v>5</v>
      </c>
      <c r="D25" s="107">
        <f>Ｓ!C18</f>
        <v>30</v>
      </c>
      <c r="E25" s="35" t="s">
        <v>502</v>
      </c>
      <c r="F25" s="95">
        <f>Ｓ!B63</f>
        <v>55</v>
      </c>
      <c r="G25" s="109">
        <f>Ｓ!C63</f>
        <v>100</v>
      </c>
      <c r="H25" s="37" t="s">
        <v>542</v>
      </c>
      <c r="I25" s="40">
        <f>Ｓ!B108</f>
        <v>10</v>
      </c>
      <c r="J25" s="112">
        <f>Ｓ!C108</f>
        <v>50</v>
      </c>
      <c r="K25" s="37" t="s">
        <v>584</v>
      </c>
      <c r="L25" s="36">
        <f>Ｓ!B152</f>
        <v>60</v>
      </c>
      <c r="M25" s="110">
        <f>Ｓ!C152</f>
        <v>50</v>
      </c>
      <c r="N25" s="52" t="s">
        <v>636</v>
      </c>
      <c r="O25" s="40">
        <f>Ｓ!B196</f>
        <v>210</v>
      </c>
      <c r="P25" s="114">
        <f>Ｓ!C196</f>
        <v>50</v>
      </c>
    </row>
    <row r="26" spans="2:16" s="9" customFormat="1" ht="16.5" customHeight="1">
      <c r="B26" s="88" t="s">
        <v>460</v>
      </c>
      <c r="C26" s="91">
        <f>Ｓ!B19</f>
        <v>200</v>
      </c>
      <c r="D26" s="107">
        <f>Ｓ!C19</f>
        <v>30</v>
      </c>
      <c r="E26" s="46" t="s">
        <v>503</v>
      </c>
      <c r="F26" s="95">
        <f>Ｓ!B64</f>
        <v>25</v>
      </c>
      <c r="G26" s="109">
        <f>Ｓ!C64</f>
        <v>50</v>
      </c>
      <c r="H26" s="37" t="s">
        <v>543</v>
      </c>
      <c r="I26" s="40">
        <f>Ｓ!B109</f>
        <v>50</v>
      </c>
      <c r="J26" s="112">
        <f>Ｓ!C109</f>
        <v>30</v>
      </c>
      <c r="K26" s="43" t="s">
        <v>585</v>
      </c>
      <c r="L26" s="40">
        <f>Ｓ!B153</f>
        <v>10</v>
      </c>
      <c r="M26" s="110">
        <f>Ｓ!C153</f>
        <v>20</v>
      </c>
      <c r="N26" s="52" t="s">
        <v>637</v>
      </c>
      <c r="O26" s="40" t="str">
        <f>Ｓ!B197</f>
        <v>募集中</v>
      </c>
      <c r="P26" s="104" t="s">
        <v>432</v>
      </c>
    </row>
    <row r="27" spans="2:16" s="9" customFormat="1" ht="16.5" customHeight="1">
      <c r="B27" s="86" t="s">
        <v>461</v>
      </c>
      <c r="C27" s="94" t="s">
        <v>5</v>
      </c>
      <c r="D27" s="107">
        <f>Ｓ!C20</f>
        <v>30</v>
      </c>
      <c r="E27" s="35" t="s">
        <v>504</v>
      </c>
      <c r="F27" s="95">
        <f>Ｓ!B65</f>
        <v>120</v>
      </c>
      <c r="G27" s="109">
        <f>Ｓ!C65</f>
        <v>50</v>
      </c>
      <c r="H27" s="60" t="s">
        <v>544</v>
      </c>
      <c r="I27" s="40">
        <f>Ｓ!B110</f>
        <v>35</v>
      </c>
      <c r="J27" s="112">
        <f>Ｓ!C110</f>
        <v>30</v>
      </c>
      <c r="K27" s="37" t="s">
        <v>586</v>
      </c>
      <c r="L27" s="40">
        <f>Ｓ!B154</f>
        <v>40</v>
      </c>
      <c r="M27" s="110">
        <f>Ｓ!C154</f>
        <v>50</v>
      </c>
      <c r="N27" s="52" t="s">
        <v>638</v>
      </c>
      <c r="O27" s="40">
        <f>Ｓ!B198</f>
        <v>90</v>
      </c>
      <c r="P27" s="114">
        <f>Ｓ!C198</f>
        <v>50</v>
      </c>
    </row>
    <row r="28" spans="2:16" s="9" customFormat="1" ht="16.5" customHeight="1">
      <c r="B28" s="86" t="s">
        <v>462</v>
      </c>
      <c r="C28" s="94">
        <f>Ｓ!B21</f>
        <v>15</v>
      </c>
      <c r="D28" s="107">
        <f>Ｓ!C21</f>
        <v>20</v>
      </c>
      <c r="E28" s="59" t="s">
        <v>505</v>
      </c>
      <c r="F28" s="95" t="str">
        <f>Ｓ!B66</f>
        <v>募集中</v>
      </c>
      <c r="G28" s="99" t="s">
        <v>216</v>
      </c>
      <c r="H28" s="49" t="s">
        <v>545</v>
      </c>
      <c r="I28" s="40">
        <f>Ｓ!B111</f>
        <v>60</v>
      </c>
      <c r="J28" s="112">
        <f>Ｓ!C111</f>
        <v>40</v>
      </c>
      <c r="K28" s="37" t="s">
        <v>587</v>
      </c>
      <c r="L28" s="40">
        <f>Ｓ!B155</f>
        <v>55</v>
      </c>
      <c r="M28" s="110">
        <f>Ｓ!C155</f>
        <v>10</v>
      </c>
      <c r="N28" s="52" t="s">
        <v>639</v>
      </c>
      <c r="O28" s="40" t="s">
        <v>241</v>
      </c>
      <c r="P28" s="104" t="s">
        <v>240</v>
      </c>
    </row>
    <row r="29" spans="2:16" s="9" customFormat="1" ht="16.5" customHeight="1">
      <c r="B29" s="86" t="s">
        <v>463</v>
      </c>
      <c r="C29" s="94">
        <f>Ｓ!B22</f>
        <v>270</v>
      </c>
      <c r="D29" s="107">
        <f>Ｓ!C22</f>
        <v>150</v>
      </c>
      <c r="E29" s="59" t="s">
        <v>670</v>
      </c>
      <c r="F29" s="95" t="str">
        <f>Ｓ!B72</f>
        <v>募集中</v>
      </c>
      <c r="G29" s="109" t="s">
        <v>216</v>
      </c>
      <c r="H29" s="43" t="s">
        <v>546</v>
      </c>
      <c r="I29" s="40">
        <f>Ｓ!B112</f>
        <v>280</v>
      </c>
      <c r="J29" s="112">
        <f>Ｓ!C112</f>
        <v>80</v>
      </c>
      <c r="K29" s="37" t="s">
        <v>588</v>
      </c>
      <c r="L29" s="40" t="str">
        <f>Ｓ!B156</f>
        <v>―</v>
      </c>
      <c r="M29" s="98" t="s">
        <v>217</v>
      </c>
      <c r="N29" s="61" t="s">
        <v>629</v>
      </c>
      <c r="O29" s="36">
        <f>Ｓ!B200</f>
        <v>150</v>
      </c>
      <c r="P29" s="115">
        <f>Ｓ!C200</f>
        <v>100</v>
      </c>
    </row>
    <row r="30" spans="2:16" s="9" customFormat="1" ht="16.5" customHeight="1">
      <c r="B30" s="85" t="s">
        <v>464</v>
      </c>
      <c r="C30" s="94">
        <f>Ｓ!B23</f>
        <v>10</v>
      </c>
      <c r="D30" s="107">
        <f>Ｓ!C23</f>
        <v>25</v>
      </c>
      <c r="E30" s="48" t="s">
        <v>442</v>
      </c>
      <c r="F30" s="95" t="s">
        <v>5</v>
      </c>
      <c r="G30" s="110">
        <f>Ｓ!C67</f>
        <v>25</v>
      </c>
      <c r="H30" s="37" t="s">
        <v>547</v>
      </c>
      <c r="I30" s="40">
        <f>Ｓ!B113</f>
        <v>40</v>
      </c>
      <c r="J30" s="112">
        <f>Ｓ!C113</f>
        <v>80</v>
      </c>
      <c r="K30" s="37" t="s">
        <v>589</v>
      </c>
      <c r="L30" s="40">
        <f>Ｓ!B157</f>
        <v>50</v>
      </c>
      <c r="M30" s="113">
        <f>Ｓ!C157</f>
        <v>100</v>
      </c>
      <c r="N30" s="62" t="s">
        <v>625</v>
      </c>
      <c r="O30" s="36">
        <f>Ｓ!B201</f>
        <v>13</v>
      </c>
      <c r="P30" s="115">
        <f>Ｓ!C201</f>
        <v>15</v>
      </c>
    </row>
    <row r="31" spans="2:16" s="9" customFormat="1" ht="16.5" customHeight="1">
      <c r="B31" s="86" t="s">
        <v>465</v>
      </c>
      <c r="C31" s="94">
        <f>Ｓ!B24</f>
        <v>210</v>
      </c>
      <c r="D31" s="107">
        <f>Ｓ!C24</f>
        <v>50</v>
      </c>
      <c r="E31" s="44" t="s">
        <v>443</v>
      </c>
      <c r="F31" s="95">
        <f>Ｓ!B68</f>
        <v>15</v>
      </c>
      <c r="G31" s="110">
        <f>Ｓ!C68</f>
        <v>50</v>
      </c>
      <c r="H31" s="43" t="s">
        <v>548</v>
      </c>
      <c r="I31" s="40">
        <f>Ｓ!B114</f>
        <v>10</v>
      </c>
      <c r="J31" s="112">
        <v>10</v>
      </c>
      <c r="K31" s="37" t="s">
        <v>590</v>
      </c>
      <c r="L31" s="40">
        <f>Ｓ!B158</f>
        <v>65</v>
      </c>
      <c r="M31" s="113">
        <f>Ｓ!C158</f>
        <v>20</v>
      </c>
      <c r="N31" s="63" t="s">
        <v>632</v>
      </c>
      <c r="O31" s="36">
        <f>Ｓ!B202</f>
        <v>150</v>
      </c>
      <c r="P31" s="115">
        <v>30</v>
      </c>
    </row>
    <row r="32" spans="2:16" s="9" customFormat="1" ht="16.5" customHeight="1">
      <c r="B32" s="85" t="s">
        <v>466</v>
      </c>
      <c r="C32" s="94">
        <f>Ｓ!B25</f>
        <v>230</v>
      </c>
      <c r="D32" s="107">
        <f>Ｓ!C25</f>
        <v>80</v>
      </c>
      <c r="E32" s="35" t="s">
        <v>506</v>
      </c>
      <c r="F32" s="95">
        <f>Ｓ!B69</f>
        <v>45</v>
      </c>
      <c r="G32" s="110">
        <f>Ｓ!C69</f>
        <v>50</v>
      </c>
      <c r="H32" s="43" t="s">
        <v>549</v>
      </c>
      <c r="I32" s="40">
        <f>Ｓ!B115</f>
        <v>270</v>
      </c>
      <c r="J32" s="112">
        <f>Ｓ!C115</f>
        <v>200</v>
      </c>
      <c r="K32" s="49" t="s">
        <v>591</v>
      </c>
      <c r="L32" s="40">
        <f>Ｓ!B159</f>
        <v>15</v>
      </c>
      <c r="M32" s="113">
        <f>Ｓ!C159</f>
        <v>30</v>
      </c>
      <c r="N32" s="52" t="s">
        <v>631</v>
      </c>
      <c r="O32" s="36">
        <f>Ｓ!B203</f>
        <v>10</v>
      </c>
      <c r="P32" s="115">
        <f>Ｓ!C203</f>
        <v>20</v>
      </c>
    </row>
    <row r="33" spans="2:16" s="9" customFormat="1" ht="16.5" customHeight="1">
      <c r="B33" s="85" t="s">
        <v>467</v>
      </c>
      <c r="C33" s="91" t="s">
        <v>672</v>
      </c>
      <c r="D33" s="107">
        <f>Ｓ!C26</f>
        <v>50</v>
      </c>
      <c r="E33" s="46" t="s">
        <v>507</v>
      </c>
      <c r="F33" s="95">
        <f>Ｓ!B70</f>
        <v>400</v>
      </c>
      <c r="G33" s="110">
        <f>Ｓ!C70</f>
        <v>300</v>
      </c>
      <c r="H33" s="43" t="s">
        <v>550</v>
      </c>
      <c r="I33" s="40">
        <f>Ｓ!B116</f>
        <v>5</v>
      </c>
      <c r="J33" s="112">
        <f>Ｓ!C116</f>
        <v>10</v>
      </c>
      <c r="K33" s="43" t="s">
        <v>592</v>
      </c>
      <c r="L33" s="40">
        <f>Ｓ!B160</f>
        <v>15</v>
      </c>
      <c r="M33" s="113">
        <f>Ｓ!C160</f>
        <v>20</v>
      </c>
      <c r="N33" s="50" t="s">
        <v>630</v>
      </c>
      <c r="O33" s="36">
        <f>Ｓ!B204</f>
        <v>10</v>
      </c>
      <c r="P33" s="115">
        <v>5</v>
      </c>
    </row>
    <row r="34" spans="2:16" s="9" customFormat="1" ht="16.5" customHeight="1">
      <c r="B34" s="120" t="s">
        <v>437</v>
      </c>
      <c r="C34" s="121"/>
      <c r="D34" s="137"/>
      <c r="E34" s="46" t="s">
        <v>508</v>
      </c>
      <c r="F34" s="95">
        <f>Ｓ!B71</f>
        <v>40</v>
      </c>
      <c r="G34" s="110">
        <f>Ｓ!C71</f>
        <v>50</v>
      </c>
      <c r="H34" s="37" t="s">
        <v>551</v>
      </c>
      <c r="I34" s="40">
        <f>Ｓ!B117</f>
        <v>20</v>
      </c>
      <c r="J34" s="112">
        <f>Ｓ!C117</f>
        <v>30</v>
      </c>
      <c r="K34" s="37" t="s">
        <v>593</v>
      </c>
      <c r="L34" s="40">
        <f>Ｓ!B161</f>
        <v>20</v>
      </c>
      <c r="M34" s="113">
        <v>15</v>
      </c>
      <c r="N34" s="50" t="s">
        <v>626</v>
      </c>
      <c r="O34" s="36">
        <f>Ｓ!B205</f>
        <v>80</v>
      </c>
      <c r="P34" s="115">
        <v>200</v>
      </c>
    </row>
    <row r="35" spans="2:16" s="9" customFormat="1" ht="16.5" customHeight="1">
      <c r="B35" s="85" t="s">
        <v>468</v>
      </c>
      <c r="C35" s="94">
        <f>Ｓ!B27</f>
        <v>20</v>
      </c>
      <c r="D35" s="108">
        <f>Ｓ!C27</f>
        <v>40</v>
      </c>
      <c r="E35" s="46" t="s">
        <v>657</v>
      </c>
      <c r="F35" s="95">
        <f>Ｓ!B73</f>
        <v>15</v>
      </c>
      <c r="G35" s="110">
        <f>Ｓ!C73</f>
        <v>18</v>
      </c>
      <c r="H35" s="43" t="s">
        <v>552</v>
      </c>
      <c r="I35" s="40">
        <f>Ｓ!B118</f>
        <v>125</v>
      </c>
      <c r="J35" s="112">
        <f>Ｓ!C118</f>
        <v>50</v>
      </c>
      <c r="K35" s="37" t="s">
        <v>594</v>
      </c>
      <c r="L35" s="40">
        <f>Ｓ!B162</f>
        <v>18</v>
      </c>
      <c r="M35" s="113">
        <f>Ｓ!C162</f>
        <v>10</v>
      </c>
      <c r="N35" s="149" t="s">
        <v>440</v>
      </c>
      <c r="O35" s="150"/>
      <c r="P35" s="151"/>
    </row>
    <row r="36" spans="2:16" s="9" customFormat="1" ht="16.5" customHeight="1">
      <c r="B36" s="90" t="s">
        <v>469</v>
      </c>
      <c r="C36" s="95">
        <f>Ｓ!B28</f>
        <v>30</v>
      </c>
      <c r="D36" s="108">
        <f>Ｓ!C28</f>
        <v>15</v>
      </c>
      <c r="E36" s="35" t="s">
        <v>509</v>
      </c>
      <c r="F36" s="95">
        <f>Ｓ!B74</f>
        <v>10</v>
      </c>
      <c r="G36" s="110">
        <f>Ｓ!C74</f>
        <v>50</v>
      </c>
      <c r="H36" s="37" t="s">
        <v>553</v>
      </c>
      <c r="I36" s="40">
        <f>Ｓ!B119</f>
        <v>60</v>
      </c>
      <c r="J36" s="112">
        <f>Ｓ!C119</f>
        <v>50</v>
      </c>
      <c r="K36" s="37" t="s">
        <v>595</v>
      </c>
      <c r="L36" s="40">
        <f>Ｓ!B163</f>
        <v>15</v>
      </c>
      <c r="M36" s="113">
        <f>Ｓ!C163</f>
        <v>10</v>
      </c>
      <c r="N36" s="152"/>
      <c r="O36" s="153"/>
      <c r="P36" s="154"/>
    </row>
    <row r="37" spans="2:16" s="9" customFormat="1" ht="16.5" customHeight="1">
      <c r="B37" s="85" t="s">
        <v>470</v>
      </c>
      <c r="C37" s="94">
        <f>Ｓ!B29</f>
        <v>30</v>
      </c>
      <c r="D37" s="108">
        <f>Ｓ!C29</f>
        <v>10</v>
      </c>
      <c r="E37" s="46" t="s">
        <v>510</v>
      </c>
      <c r="F37" s="95" t="s">
        <v>433</v>
      </c>
      <c r="G37" s="99" t="s">
        <v>240</v>
      </c>
      <c r="H37" s="37" t="s">
        <v>554</v>
      </c>
      <c r="I37" s="40">
        <f>Ｓ!B120</f>
        <v>20</v>
      </c>
      <c r="J37" s="112">
        <f>Ｓ!C120</f>
        <v>10</v>
      </c>
      <c r="K37" s="37" t="s">
        <v>596</v>
      </c>
      <c r="L37" s="40">
        <f>Ｓ!B164</f>
        <v>15</v>
      </c>
      <c r="M37" s="113">
        <f>Ｓ!C164</f>
        <v>25</v>
      </c>
      <c r="N37" s="64" t="s">
        <v>627</v>
      </c>
      <c r="O37" s="101">
        <f>Ｓ!B206</f>
        <v>18</v>
      </c>
      <c r="P37" s="115">
        <f>Ｓ!C206</f>
        <v>10</v>
      </c>
    </row>
    <row r="38" spans="2:16" s="9" customFormat="1" ht="16.5" customHeight="1">
      <c r="B38" s="85" t="s">
        <v>471</v>
      </c>
      <c r="C38" s="94">
        <f>Ｓ!B30</f>
        <v>10</v>
      </c>
      <c r="D38" s="108">
        <f>Ｓ!C30</f>
        <v>20</v>
      </c>
      <c r="E38" s="35" t="s">
        <v>511</v>
      </c>
      <c r="F38" s="95">
        <f>Ｓ!B76</f>
        <v>20</v>
      </c>
      <c r="G38" s="110">
        <f>Ｓ!C76</f>
        <v>20</v>
      </c>
      <c r="H38" s="37" t="s">
        <v>555</v>
      </c>
      <c r="I38" s="40">
        <f>Ｓ!B121</f>
        <v>22</v>
      </c>
      <c r="J38" s="112">
        <f>Ｓ!C121</f>
        <v>20</v>
      </c>
      <c r="K38" s="43" t="s">
        <v>597</v>
      </c>
      <c r="L38" s="40">
        <f>Ｓ!B165</f>
        <v>530</v>
      </c>
      <c r="M38" s="113">
        <f>Ｓ!C165</f>
        <v>300</v>
      </c>
      <c r="N38" s="64" t="s">
        <v>628</v>
      </c>
      <c r="O38" s="65">
        <f>Ｓ!B207</f>
        <v>35</v>
      </c>
      <c r="P38" s="115">
        <f>Ｓ!C207</f>
        <v>35</v>
      </c>
    </row>
    <row r="39" spans="2:16" s="9" customFormat="1" ht="16.5" customHeight="1">
      <c r="B39" s="85" t="s">
        <v>472</v>
      </c>
      <c r="C39" s="94">
        <f>Ｓ!B31</f>
        <v>50</v>
      </c>
      <c r="D39" s="108">
        <f>Ｓ!C31</f>
        <v>100</v>
      </c>
      <c r="E39" s="35" t="s">
        <v>512</v>
      </c>
      <c r="F39" s="95" t="str">
        <f>Ｓ!B77</f>
        <v>募集中</v>
      </c>
      <c r="G39" s="99" t="s">
        <v>216</v>
      </c>
      <c r="H39" s="37" t="s">
        <v>556</v>
      </c>
      <c r="I39" s="40" t="s">
        <v>241</v>
      </c>
      <c r="J39" s="112">
        <f>Ｓ!C122</f>
        <v>50</v>
      </c>
      <c r="K39" s="47" t="s">
        <v>598</v>
      </c>
      <c r="L39" s="40">
        <f>Ｓ!B166</f>
        <v>20</v>
      </c>
      <c r="M39" s="113">
        <f>Ｓ!C166</f>
        <v>50</v>
      </c>
      <c r="N39" s="52" t="s">
        <v>640</v>
      </c>
      <c r="O39" s="65">
        <f>Ｓ!B208</f>
        <v>5</v>
      </c>
      <c r="P39" s="115">
        <f>Ｓ!C208</f>
        <v>15</v>
      </c>
    </row>
    <row r="40" spans="2:16" s="9" customFormat="1" ht="16.5" customHeight="1">
      <c r="B40" s="85" t="s">
        <v>473</v>
      </c>
      <c r="C40" s="94">
        <f>Ｓ!B32</f>
        <v>30</v>
      </c>
      <c r="D40" s="108">
        <f>Ｓ!C32</f>
        <v>25</v>
      </c>
      <c r="E40" s="46" t="s">
        <v>513</v>
      </c>
      <c r="F40" s="95">
        <f>Ｓ!B78</f>
        <v>10</v>
      </c>
      <c r="G40" s="110">
        <f>Ｓ!C78</f>
        <v>25</v>
      </c>
      <c r="H40" s="37" t="s">
        <v>557</v>
      </c>
      <c r="I40" s="40" t="str">
        <f>Ｓ!B123</f>
        <v>募集中</v>
      </c>
      <c r="J40" s="97" t="s">
        <v>216</v>
      </c>
      <c r="K40" s="37" t="s">
        <v>599</v>
      </c>
      <c r="L40" s="40">
        <f>Ｓ!B167</f>
        <v>55</v>
      </c>
      <c r="M40" s="113">
        <f>Ｓ!C167</f>
        <v>80</v>
      </c>
      <c r="N40" s="64" t="s">
        <v>641</v>
      </c>
      <c r="O40" s="65" t="str">
        <f>Ｓ!B209</f>
        <v>―</v>
      </c>
      <c r="P40" s="105" t="s">
        <v>240</v>
      </c>
    </row>
    <row r="41" spans="2:16" s="9" customFormat="1" ht="16.5" customHeight="1">
      <c r="B41" s="85" t="s">
        <v>474</v>
      </c>
      <c r="C41" s="94">
        <f>Ｓ!B33</f>
        <v>90</v>
      </c>
      <c r="D41" s="108">
        <f>Ｓ!C33</f>
        <v>40</v>
      </c>
      <c r="E41" s="46" t="s">
        <v>514</v>
      </c>
      <c r="F41" s="95">
        <f>Ｓ!B79</f>
        <v>25</v>
      </c>
      <c r="G41" s="110">
        <f>Ｓ!C79</f>
        <v>25</v>
      </c>
      <c r="H41" s="125" t="s">
        <v>438</v>
      </c>
      <c r="I41" s="136"/>
      <c r="J41" s="137"/>
      <c r="K41" s="37" t="s">
        <v>600</v>
      </c>
      <c r="L41" s="40">
        <f>Ｓ!B168</f>
        <v>30</v>
      </c>
      <c r="M41" s="113">
        <f>Ｓ!C168</f>
        <v>50</v>
      </c>
      <c r="N41" s="64" t="s">
        <v>642</v>
      </c>
      <c r="O41" s="65">
        <f>Ｓ!B210</f>
        <v>15</v>
      </c>
      <c r="P41" s="115">
        <f>Ｓ!C210</f>
        <v>15</v>
      </c>
    </row>
    <row r="42" spans="2:16" s="9" customFormat="1" ht="16.5" customHeight="1">
      <c r="B42" s="86" t="s">
        <v>475</v>
      </c>
      <c r="C42" s="94">
        <f>Ｓ!B34</f>
        <v>15</v>
      </c>
      <c r="D42" s="108">
        <f>Ｓ!C34</f>
        <v>15</v>
      </c>
      <c r="E42" s="46" t="s">
        <v>515</v>
      </c>
      <c r="F42" s="95">
        <f>Ｓ!B80</f>
        <v>530</v>
      </c>
      <c r="G42" s="110">
        <f>Ｓ!C80</f>
        <v>200</v>
      </c>
      <c r="H42" s="37" t="s">
        <v>558</v>
      </c>
      <c r="I42" s="38">
        <f>Ｓ!B124</f>
        <v>10</v>
      </c>
      <c r="J42" s="113">
        <f>Ｓ!C124</f>
        <v>20</v>
      </c>
      <c r="K42" s="37" t="s">
        <v>601</v>
      </c>
      <c r="L42" s="40">
        <f>Ｓ!B169</f>
        <v>10</v>
      </c>
      <c r="M42" s="113">
        <v>50</v>
      </c>
      <c r="N42" s="52" t="s">
        <v>643</v>
      </c>
      <c r="O42" s="65" t="str">
        <f>Ｓ!B211</f>
        <v>―</v>
      </c>
      <c r="P42" s="105" t="s">
        <v>432</v>
      </c>
    </row>
    <row r="43" spans="2:16" s="9" customFormat="1" ht="16.5" customHeight="1">
      <c r="B43" s="85" t="s">
        <v>671</v>
      </c>
      <c r="C43" s="94">
        <f>Ｓ!B35</f>
        <v>400</v>
      </c>
      <c r="D43" s="108">
        <f>Ｓ!C35</f>
        <v>200</v>
      </c>
      <c r="E43" s="35" t="s">
        <v>516</v>
      </c>
      <c r="F43" s="95">
        <f>Ｓ!B81</f>
        <v>60</v>
      </c>
      <c r="G43" s="110">
        <f>Ｓ!C81</f>
        <v>100</v>
      </c>
      <c r="H43" s="37" t="s">
        <v>559</v>
      </c>
      <c r="I43" s="38">
        <f>Ｓ!B125</f>
        <v>10</v>
      </c>
      <c r="J43" s="112">
        <f>Ｓ!C125</f>
        <v>15</v>
      </c>
      <c r="K43" s="66" t="s">
        <v>602</v>
      </c>
      <c r="L43" s="40">
        <f>Ｓ!B170</f>
        <v>1250</v>
      </c>
      <c r="M43" s="113">
        <f>Ｓ!C170</f>
        <v>100</v>
      </c>
      <c r="N43" s="63" t="s">
        <v>644</v>
      </c>
      <c r="O43" s="65">
        <f>Ｓ!B212</f>
        <v>20</v>
      </c>
      <c r="P43" s="115">
        <f>Ｓ!C212</f>
        <v>15</v>
      </c>
    </row>
    <row r="44" spans="2:16" s="9" customFormat="1" ht="16.5" customHeight="1">
      <c r="B44" s="86" t="s">
        <v>476</v>
      </c>
      <c r="C44" s="94">
        <f>Ｓ!B36</f>
        <v>14</v>
      </c>
      <c r="D44" s="108">
        <f>Ｓ!C36</f>
        <v>25</v>
      </c>
      <c r="E44" s="35" t="s">
        <v>517</v>
      </c>
      <c r="F44" s="95">
        <f>Ｓ!B82</f>
        <v>260</v>
      </c>
      <c r="G44" s="110">
        <f>Ｓ!C82</f>
        <v>60</v>
      </c>
      <c r="H44" s="37" t="s">
        <v>560</v>
      </c>
      <c r="I44" s="38">
        <f>Ｓ!B126</f>
        <v>20</v>
      </c>
      <c r="J44" s="112">
        <f>Ｓ!C126</f>
        <v>15</v>
      </c>
      <c r="K44" s="37" t="s">
        <v>603</v>
      </c>
      <c r="L44" s="40">
        <f>Ｓ!B171</f>
        <v>10</v>
      </c>
      <c r="M44" s="113">
        <f>Ｓ!C171</f>
        <v>20</v>
      </c>
      <c r="N44" s="52" t="s">
        <v>645</v>
      </c>
      <c r="O44" s="65" t="s">
        <v>5</v>
      </c>
      <c r="P44" s="105" t="s">
        <v>216</v>
      </c>
    </row>
    <row r="45" spans="2:16" s="9" customFormat="1" ht="16.5" customHeight="1">
      <c r="B45" s="85" t="s">
        <v>477</v>
      </c>
      <c r="C45" s="94">
        <f>Ｓ!B37</f>
        <v>120</v>
      </c>
      <c r="D45" s="108">
        <f>Ｓ!C37</f>
        <v>70</v>
      </c>
      <c r="E45" s="35" t="s">
        <v>518</v>
      </c>
      <c r="F45" s="95">
        <f>Ｓ!B83</f>
        <v>50</v>
      </c>
      <c r="G45" s="110">
        <f>Ｓ!C83</f>
        <v>40</v>
      </c>
      <c r="H45" s="37" t="s">
        <v>561</v>
      </c>
      <c r="I45" s="38">
        <f>Ｓ!B127</f>
        <v>100</v>
      </c>
      <c r="J45" s="112">
        <f>Ｓ!C127</f>
        <v>100</v>
      </c>
      <c r="K45" s="37" t="s">
        <v>604</v>
      </c>
      <c r="L45" s="40">
        <f>Ｓ!B172</f>
        <v>30</v>
      </c>
      <c r="M45" s="113">
        <f>Ｓ!C172</f>
        <v>60</v>
      </c>
      <c r="N45" s="52" t="s">
        <v>646</v>
      </c>
      <c r="O45" s="65">
        <f>Ｓ!B214</f>
        <v>80</v>
      </c>
      <c r="P45" s="115">
        <f>Ｓ!C214</f>
        <v>30</v>
      </c>
    </row>
    <row r="46" spans="2:16" s="9" customFormat="1" ht="16.5" customHeight="1">
      <c r="B46" s="85" t="s">
        <v>478</v>
      </c>
      <c r="C46" s="94">
        <f>Ｓ!B38</f>
        <v>45</v>
      </c>
      <c r="D46" s="108">
        <v>10</v>
      </c>
      <c r="E46" s="35" t="s">
        <v>519</v>
      </c>
      <c r="F46" s="95">
        <f>Ｓ!B84</f>
        <v>13</v>
      </c>
      <c r="G46" s="110">
        <f>Ｓ!C84</f>
        <v>20</v>
      </c>
      <c r="H46" s="37" t="s">
        <v>562</v>
      </c>
      <c r="I46" s="38">
        <f>Ｓ!B128</f>
        <v>5</v>
      </c>
      <c r="J46" s="112">
        <f>Ｓ!C128</f>
        <v>20</v>
      </c>
      <c r="K46" s="37" t="s">
        <v>605</v>
      </c>
      <c r="L46" s="40">
        <f>Ｓ!B173</f>
        <v>20</v>
      </c>
      <c r="M46" s="113">
        <f>Ｓ!C173</f>
        <v>50</v>
      </c>
      <c r="N46" s="64" t="s">
        <v>647</v>
      </c>
      <c r="O46" s="65">
        <f>Ｓ!B215</f>
        <v>30</v>
      </c>
      <c r="P46" s="115">
        <f>Ｓ!C215</f>
        <v>25</v>
      </c>
    </row>
    <row r="47" spans="2:16" s="9" customFormat="1" ht="16.5" customHeight="1">
      <c r="B47" s="85" t="s">
        <v>479</v>
      </c>
      <c r="C47" s="94">
        <f>Ｓ!B39</f>
        <v>55</v>
      </c>
      <c r="D47" s="108">
        <f>Ｓ!C39</f>
        <v>70</v>
      </c>
      <c r="E47" s="46" t="s">
        <v>520</v>
      </c>
      <c r="F47" s="95" t="s">
        <v>5</v>
      </c>
      <c r="G47" s="110">
        <f>Ｓ!C85</f>
        <v>100</v>
      </c>
      <c r="H47" s="37" t="s">
        <v>563</v>
      </c>
      <c r="I47" s="38">
        <f>Ｓ!B129</f>
        <v>65</v>
      </c>
      <c r="J47" s="112">
        <f>Ｓ!C129</f>
        <v>40</v>
      </c>
      <c r="K47" s="37" t="s">
        <v>606</v>
      </c>
      <c r="L47" s="40">
        <f>Ｓ!B174</f>
        <v>5</v>
      </c>
      <c r="M47" s="113">
        <f>Ｓ!C174</f>
        <v>30</v>
      </c>
      <c r="N47" s="64" t="s">
        <v>648</v>
      </c>
      <c r="O47" s="65">
        <f>Ｓ!B216</f>
        <v>70</v>
      </c>
      <c r="P47" s="115">
        <f>Ｓ!C216</f>
        <v>50</v>
      </c>
    </row>
    <row r="48" spans="2:16" s="9" customFormat="1" ht="16.5" customHeight="1">
      <c r="B48" s="85" t="s">
        <v>480</v>
      </c>
      <c r="C48" s="94">
        <f>Ｓ!B40</f>
        <v>20</v>
      </c>
      <c r="D48" s="108">
        <f>Ｓ!C40</f>
        <v>15</v>
      </c>
      <c r="E48" s="46" t="s">
        <v>521</v>
      </c>
      <c r="F48" s="95" t="str">
        <f>Ｓ!B86</f>
        <v>募集中</v>
      </c>
      <c r="G48" s="99" t="s">
        <v>240</v>
      </c>
      <c r="H48" s="43" t="s">
        <v>564</v>
      </c>
      <c r="I48" s="38" t="s">
        <v>241</v>
      </c>
      <c r="J48" s="97" t="s">
        <v>240</v>
      </c>
      <c r="K48" s="47" t="s">
        <v>607</v>
      </c>
      <c r="L48" s="40">
        <f>Ｓ!B175</f>
        <v>20</v>
      </c>
      <c r="M48" s="113">
        <f>Ｓ!C175</f>
        <v>5</v>
      </c>
      <c r="N48" s="64" t="s">
        <v>649</v>
      </c>
      <c r="O48" s="65">
        <f>Ｓ!B217</f>
        <v>90</v>
      </c>
      <c r="P48" s="115">
        <f>Ｓ!C217</f>
        <v>60</v>
      </c>
    </row>
    <row r="49" spans="2:16" s="9" customFormat="1" ht="16.5" customHeight="1">
      <c r="B49" s="86" t="s">
        <v>481</v>
      </c>
      <c r="C49" s="94">
        <f>Ｓ!B41</f>
        <v>25</v>
      </c>
      <c r="D49" s="108">
        <f>Ｓ!C41</f>
        <v>20</v>
      </c>
      <c r="E49" s="35" t="s">
        <v>522</v>
      </c>
      <c r="F49" s="95">
        <f>Ｓ!B87</f>
        <v>10</v>
      </c>
      <c r="G49" s="110">
        <f>Ｓ!C87</f>
        <v>30</v>
      </c>
      <c r="H49" s="43" t="s">
        <v>565</v>
      </c>
      <c r="I49" s="38" t="str">
        <f>Ｓ!B131</f>
        <v>―</v>
      </c>
      <c r="J49" s="112">
        <f>Ｓ!C131</f>
        <v>100</v>
      </c>
      <c r="K49" s="125" t="s">
        <v>439</v>
      </c>
      <c r="L49" s="136"/>
      <c r="M49" s="137"/>
      <c r="N49" s="64" t="s">
        <v>650</v>
      </c>
      <c r="O49" s="65">
        <f>Ｓ!B218</f>
        <v>65</v>
      </c>
      <c r="P49" s="115">
        <f>Ｓ!C218</f>
        <v>80</v>
      </c>
    </row>
    <row r="50" spans="2:16" s="9" customFormat="1" ht="16.5" customHeight="1">
      <c r="B50" s="86" t="s">
        <v>482</v>
      </c>
      <c r="C50" s="94">
        <f>Ｓ!B42</f>
        <v>510</v>
      </c>
      <c r="D50" s="108">
        <f>Ｓ!C42</f>
        <v>150</v>
      </c>
      <c r="E50" s="35" t="s">
        <v>523</v>
      </c>
      <c r="F50" s="95">
        <f>Ｓ!B88</f>
        <v>5</v>
      </c>
      <c r="G50" s="110">
        <f>Ｓ!C88</f>
        <v>5</v>
      </c>
      <c r="H50" s="43" t="s">
        <v>566</v>
      </c>
      <c r="I50" s="38" t="str">
        <f>Ｓ!B132</f>
        <v>募集中</v>
      </c>
      <c r="J50" s="97" t="s">
        <v>240</v>
      </c>
      <c r="K50" s="43" t="s">
        <v>608</v>
      </c>
      <c r="L50" s="39" t="str">
        <f>Ｓ!B176</f>
        <v>募集中</v>
      </c>
      <c r="M50" s="98" t="s">
        <v>217</v>
      </c>
      <c r="N50" s="52" t="s">
        <v>651</v>
      </c>
      <c r="O50" s="65">
        <f>Ｓ!B219</f>
        <v>10</v>
      </c>
      <c r="P50" s="115">
        <f>Ｓ!C219</f>
        <v>50</v>
      </c>
    </row>
    <row r="51" spans="2:16" s="9" customFormat="1" ht="16.5" customHeight="1">
      <c r="B51" s="86" t="s">
        <v>483</v>
      </c>
      <c r="C51" s="94">
        <f>Ｓ!B43</f>
        <v>35</v>
      </c>
      <c r="D51" s="108">
        <f>Ｓ!C43</f>
        <v>20</v>
      </c>
      <c r="E51" s="35" t="s">
        <v>524</v>
      </c>
      <c r="F51" s="95">
        <f>Ｓ!B89</f>
        <v>25</v>
      </c>
      <c r="G51" s="110">
        <f>Ｓ!C89</f>
        <v>50</v>
      </c>
      <c r="H51" s="68" t="s">
        <v>567</v>
      </c>
      <c r="I51" s="38">
        <f>Ｓ!B133</f>
        <v>18</v>
      </c>
      <c r="J51" s="112">
        <f>Ｓ!C133</f>
        <v>20</v>
      </c>
      <c r="K51" s="37" t="s">
        <v>609</v>
      </c>
      <c r="L51" s="39">
        <f>Ｓ!B177</f>
        <v>20</v>
      </c>
      <c r="M51" s="112">
        <f>Ｓ!C177</f>
        <v>10</v>
      </c>
      <c r="N51" s="52" t="s">
        <v>652</v>
      </c>
      <c r="O51" s="65">
        <f>Ｓ!B220</f>
        <v>20</v>
      </c>
      <c r="P51" s="115">
        <f>Ｓ!C220</f>
        <v>30</v>
      </c>
    </row>
    <row r="52" spans="2:16" s="9" customFormat="1" ht="16.5" customHeight="1">
      <c r="B52" s="85" t="s">
        <v>484</v>
      </c>
      <c r="C52" s="94">
        <f>Ｓ!B44</f>
        <v>35</v>
      </c>
      <c r="D52" s="109">
        <f>Ｓ!C44</f>
        <v>10</v>
      </c>
      <c r="E52" s="67" t="s">
        <v>525</v>
      </c>
      <c r="F52" s="96">
        <f>Ｓ!B90</f>
        <v>22</v>
      </c>
      <c r="G52" s="110">
        <f>Ｓ!C90</f>
        <v>30</v>
      </c>
      <c r="H52" s="68" t="s">
        <v>568</v>
      </c>
      <c r="I52" s="69" t="s">
        <v>678</v>
      </c>
      <c r="J52" s="97" t="s">
        <v>240</v>
      </c>
      <c r="K52" s="37" t="s">
        <v>610</v>
      </c>
      <c r="L52" s="102" t="str">
        <f>Ｓ!B178</f>
        <v>―</v>
      </c>
      <c r="M52" s="112">
        <f>Ｓ!C178</f>
        <v>15</v>
      </c>
      <c r="N52" s="52" t="s">
        <v>653</v>
      </c>
      <c r="O52" s="101">
        <f>Ｓ!B221</f>
        <v>70</v>
      </c>
      <c r="P52" s="115">
        <f>Ｓ!C221</f>
        <v>50</v>
      </c>
    </row>
    <row r="53" spans="2:16" s="9" customFormat="1" ht="16.5" customHeight="1">
      <c r="B53" s="85" t="s">
        <v>485</v>
      </c>
      <c r="C53" s="94">
        <f>Ｓ!B45</f>
        <v>45</v>
      </c>
      <c r="D53" s="109">
        <f>Ｓ!C45</f>
        <v>50</v>
      </c>
      <c r="E53" s="46" t="s">
        <v>526</v>
      </c>
      <c r="F53" s="95">
        <f>Ｓ!B91</f>
        <v>10</v>
      </c>
      <c r="G53" s="110">
        <f>Ｓ!C91</f>
        <v>10</v>
      </c>
      <c r="H53" s="68" t="s">
        <v>656</v>
      </c>
      <c r="I53" s="69">
        <v>38</v>
      </c>
      <c r="J53" s="112">
        <f>Ｓ!C135</f>
        <v>30</v>
      </c>
      <c r="K53" s="37" t="s">
        <v>611</v>
      </c>
      <c r="L53" s="102">
        <f>Ｓ!B179</f>
        <v>25</v>
      </c>
      <c r="M53" s="134">
        <v>13.9</v>
      </c>
      <c r="N53" s="52" t="s">
        <v>654</v>
      </c>
      <c r="O53" s="65">
        <f>Ｓ!B222</f>
        <v>35</v>
      </c>
      <c r="P53" s="115">
        <f>Ｓ!C222</f>
        <v>20</v>
      </c>
    </row>
    <row r="54" spans="2:16" s="9" customFormat="1" ht="16.5" customHeight="1" thickBot="1">
      <c r="B54" s="135" t="s">
        <v>486</v>
      </c>
      <c r="C54" s="128">
        <f>Ｓ!B46</f>
        <v>20</v>
      </c>
      <c r="D54" s="129">
        <f>Ｓ!C46</f>
        <v>20</v>
      </c>
      <c r="E54" s="103" t="s">
        <v>527</v>
      </c>
      <c r="F54" s="117">
        <f>Ｓ!B92</f>
        <v>15</v>
      </c>
      <c r="G54" s="111">
        <f>Ｓ!C92</f>
        <v>10</v>
      </c>
      <c r="H54" s="130" t="s">
        <v>569</v>
      </c>
      <c r="I54" s="131">
        <f>Ｓ!B136</f>
        <v>18</v>
      </c>
      <c r="J54" s="132">
        <f>Ｓ!C136</f>
        <v>25</v>
      </c>
      <c r="K54" s="130" t="s">
        <v>612</v>
      </c>
      <c r="L54" s="133">
        <f>Ｓ!B180</f>
        <v>10</v>
      </c>
      <c r="M54" s="138">
        <f>Ｓ!C180</f>
        <v>20</v>
      </c>
      <c r="N54" s="139" t="s">
        <v>655</v>
      </c>
      <c r="O54" s="118">
        <f>Ｓ!B223</f>
        <v>100</v>
      </c>
      <c r="P54" s="116">
        <f>Ｓ!C223</f>
        <v>10</v>
      </c>
    </row>
    <row r="55" spans="14:16" s="9" customFormat="1" ht="14.25" customHeight="1">
      <c r="N55" s="140" t="s">
        <v>668</v>
      </c>
      <c r="O55" s="141"/>
      <c r="P55" s="141"/>
    </row>
    <row r="56" s="9" customFormat="1" ht="14.25" customHeight="1"/>
    <row r="57" spans="2:16" s="9" customFormat="1" ht="14.25" customHeight="1">
      <c r="B57" s="70" t="s">
        <v>219</v>
      </c>
      <c r="C57" s="70"/>
      <c r="D57" s="70"/>
      <c r="N57" s="70"/>
      <c r="O57" s="70"/>
      <c r="P57" s="70"/>
    </row>
    <row r="58" spans="2:16" s="9" customFormat="1" ht="14.25" customHeight="1">
      <c r="B58" s="70" t="s">
        <v>218</v>
      </c>
      <c r="C58" s="71"/>
      <c r="D58" s="72"/>
      <c r="N58" s="70"/>
      <c r="O58" s="11"/>
      <c r="P58" s="11"/>
    </row>
    <row r="59" spans="2:16" s="9" customFormat="1" ht="14.25" customHeight="1">
      <c r="B59" s="9" t="s">
        <v>215</v>
      </c>
      <c r="C59" s="74"/>
      <c r="D59" s="74"/>
      <c r="H59" s="70"/>
      <c r="I59" s="70"/>
      <c r="J59" s="70"/>
      <c r="N59" s="11"/>
      <c r="O59" s="11"/>
      <c r="P59" s="11"/>
    </row>
    <row r="60" spans="1:16" s="9" customFormat="1" ht="14.25" customHeight="1">
      <c r="A60" s="70"/>
      <c r="D60" s="75" t="s">
        <v>659</v>
      </c>
      <c r="E60" s="70"/>
      <c r="F60" s="70"/>
      <c r="G60" s="76" t="s">
        <v>662</v>
      </c>
      <c r="H60" s="70"/>
      <c r="I60" s="75" t="s">
        <v>664</v>
      </c>
      <c r="J60" s="70"/>
      <c r="L60" s="17" t="s">
        <v>194</v>
      </c>
      <c r="M60" s="74"/>
      <c r="N60" s="11"/>
      <c r="O60" s="14" t="s">
        <v>195</v>
      </c>
      <c r="P60" s="17"/>
    </row>
    <row r="61" spans="2:16" s="70" customFormat="1" ht="14.25" customHeight="1">
      <c r="B61" s="9"/>
      <c r="C61" s="77"/>
      <c r="D61" s="75" t="s">
        <v>660</v>
      </c>
      <c r="G61" s="9" t="s">
        <v>663</v>
      </c>
      <c r="L61" s="17" t="s">
        <v>669</v>
      </c>
      <c r="M61" s="11"/>
      <c r="O61" s="14" t="s">
        <v>196</v>
      </c>
      <c r="P61" s="78"/>
    </row>
    <row r="62" spans="2:16" s="70" customFormat="1" ht="16.5" customHeight="1">
      <c r="B62" s="9"/>
      <c r="C62" s="79"/>
      <c r="D62" s="75" t="s">
        <v>661</v>
      </c>
      <c r="K62" s="100"/>
      <c r="O62" s="78" t="s">
        <v>197</v>
      </c>
      <c r="P62" s="11"/>
    </row>
    <row r="63" s="70" customFormat="1" ht="13.5" customHeight="1"/>
    <row r="64" s="70" customFormat="1" ht="13.5" customHeight="1"/>
    <row r="65" spans="5:7" s="70" customFormat="1" ht="13.5" customHeight="1">
      <c r="E65" s="74"/>
      <c r="F65" s="74"/>
      <c r="G65" s="74"/>
    </row>
    <row r="66" spans="5:13" s="74" customFormat="1" ht="13.5" customHeight="1">
      <c r="E66" s="70"/>
      <c r="F66" s="70"/>
      <c r="G66" s="70"/>
      <c r="H66" s="70"/>
      <c r="I66" s="70"/>
      <c r="J66" s="70"/>
      <c r="K66" s="70"/>
      <c r="L66" s="70"/>
      <c r="M66" s="70"/>
    </row>
    <row r="67" spans="5:13" s="9" customFormat="1" ht="15.75">
      <c r="E67" s="70"/>
      <c r="F67" s="70"/>
      <c r="G67" s="70"/>
      <c r="H67" s="74"/>
      <c r="I67" s="74"/>
      <c r="J67" s="74"/>
      <c r="K67" s="70"/>
      <c r="L67" s="70"/>
      <c r="M67" s="70"/>
    </row>
    <row r="68" spans="3:16" s="9" customFormat="1" ht="14.25" customHeight="1">
      <c r="C68" s="79"/>
      <c r="E68" s="70"/>
      <c r="F68" s="70"/>
      <c r="G68" s="70"/>
      <c r="K68" s="74"/>
      <c r="L68" s="74"/>
      <c r="M68" s="74"/>
      <c r="N68" s="11"/>
      <c r="O68" s="11"/>
      <c r="P68" s="11"/>
    </row>
    <row r="69" spans="4:16" s="9" customFormat="1" ht="14.25" customHeight="1">
      <c r="D69" s="11"/>
      <c r="E69" s="74"/>
      <c r="F69" s="74"/>
      <c r="G69" s="74"/>
      <c r="H69" s="74"/>
      <c r="I69" s="74"/>
      <c r="J69" s="74"/>
      <c r="N69" s="11"/>
      <c r="O69" s="11"/>
      <c r="P69" s="11"/>
    </row>
    <row r="70" spans="2:16" s="9" customFormat="1" ht="15.75">
      <c r="B70" s="73"/>
      <c r="C70" s="79"/>
      <c r="K70" s="70"/>
      <c r="L70" s="70"/>
      <c r="M70" s="70"/>
      <c r="N70" s="11"/>
      <c r="O70" s="11"/>
      <c r="P70" s="11"/>
    </row>
    <row r="71" spans="2:16" s="9" customFormat="1" ht="15.75">
      <c r="B71" s="75"/>
      <c r="E71" s="74"/>
      <c r="G71" s="74"/>
      <c r="H71" s="70"/>
      <c r="I71" s="70"/>
      <c r="J71" s="70"/>
      <c r="K71" s="74"/>
      <c r="L71" s="74"/>
      <c r="M71" s="74"/>
      <c r="N71" s="11"/>
      <c r="O71" s="11"/>
      <c r="P71" s="11"/>
    </row>
    <row r="72" spans="4:13" ht="15.75">
      <c r="D72" s="9"/>
      <c r="E72" s="70"/>
      <c r="F72" s="70"/>
      <c r="G72" s="70"/>
      <c r="H72" s="70"/>
      <c r="I72" s="70"/>
      <c r="J72" s="70"/>
      <c r="K72" s="9"/>
      <c r="L72" s="9"/>
      <c r="M72" s="9"/>
    </row>
    <row r="73" spans="2:13" ht="15.75">
      <c r="B73" s="70"/>
      <c r="E73" s="70"/>
      <c r="F73" s="70"/>
      <c r="G73" s="74"/>
      <c r="H73" s="82"/>
      <c r="I73" s="82"/>
      <c r="J73" s="83"/>
      <c r="K73" s="9"/>
      <c r="L73" s="9"/>
      <c r="M73" s="9"/>
    </row>
    <row r="74" spans="5:13" ht="15.75">
      <c r="E74" s="80"/>
      <c r="F74" s="81"/>
      <c r="G74" s="9"/>
      <c r="H74" s="9"/>
      <c r="I74" s="74"/>
      <c r="J74" s="74"/>
      <c r="K74" s="9"/>
      <c r="L74" s="9"/>
      <c r="M74" s="9"/>
    </row>
    <row r="75" spans="5:13" ht="15.75">
      <c r="E75" s="80"/>
      <c r="G75" s="9"/>
      <c r="H75" s="74"/>
      <c r="I75" s="9"/>
      <c r="J75" s="9"/>
      <c r="K75" s="9"/>
      <c r="L75" s="9"/>
      <c r="M75" s="9"/>
    </row>
    <row r="76" spans="3:13" ht="15.75">
      <c r="C76" s="84"/>
      <c r="E76" s="9"/>
      <c r="F76" s="9"/>
      <c r="H76" s="9"/>
      <c r="I76" s="74"/>
      <c r="J76" s="74"/>
      <c r="K76" s="9"/>
      <c r="L76" s="9"/>
      <c r="M76" s="9"/>
    </row>
    <row r="77" spans="5:8" ht="15.75">
      <c r="E77" s="9"/>
      <c r="H77" s="70"/>
    </row>
    <row r="78" spans="8:13" ht="15.75">
      <c r="H78" s="70"/>
      <c r="K78" s="70"/>
      <c r="L78" s="70"/>
      <c r="M78" s="70"/>
    </row>
    <row r="79" spans="5:13" ht="15.75">
      <c r="E79" s="9"/>
      <c r="F79" s="9"/>
      <c r="G79" s="9"/>
      <c r="H79" s="9"/>
      <c r="I79" s="9"/>
      <c r="J79" s="9"/>
      <c r="K79" s="70"/>
      <c r="L79" s="70"/>
      <c r="M79" s="70"/>
    </row>
    <row r="80" spans="8:13" ht="15.75">
      <c r="H80" s="9"/>
      <c r="I80" s="9"/>
      <c r="J80" s="9"/>
      <c r="K80" s="70"/>
      <c r="L80" s="74"/>
      <c r="M80" s="74"/>
    </row>
    <row r="81" spans="12:13" ht="15.75">
      <c r="L81" s="70"/>
      <c r="M81" s="70"/>
    </row>
    <row r="82" spans="12:13" ht="15.75">
      <c r="L82" s="74"/>
      <c r="M82" s="74"/>
    </row>
    <row r="84" spans="8:10" ht="15.75">
      <c r="H84" s="9"/>
      <c r="J84" s="9"/>
    </row>
    <row r="87" spans="12:13" ht="15.75">
      <c r="L87" s="9"/>
      <c r="M87" s="9"/>
    </row>
  </sheetData>
  <sheetProtection password="C725" sheet="1"/>
  <mergeCells count="6">
    <mergeCell ref="N55:P55"/>
    <mergeCell ref="B2:E2"/>
    <mergeCell ref="F2:I2"/>
    <mergeCell ref="O3:P3"/>
    <mergeCell ref="O5:P5"/>
    <mergeCell ref="N35:P36"/>
  </mergeCells>
  <hyperlinks>
    <hyperlink ref="O62"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N1" sqref="N1"/>
    </sheetView>
  </sheetViews>
  <sheetFormatPr defaultColWidth="9.00390625" defaultRowHeight="13.5"/>
  <cols>
    <col min="1" max="1" width="14.25390625" style="155" customWidth="1"/>
    <col min="2" max="2" width="17.25390625" style="156" customWidth="1"/>
    <col min="3" max="3" width="12.00390625" style="157" customWidth="1"/>
    <col min="4" max="4" width="8.375" style="157" customWidth="1"/>
    <col min="5" max="5" width="13.50390625" style="157" customWidth="1"/>
    <col min="6" max="6" width="23.50390625" style="186" customWidth="1"/>
    <col min="7" max="7" width="22.125" style="156" customWidth="1"/>
    <col min="8" max="8" width="9.00390625" style="7" customWidth="1"/>
    <col min="9" max="13" width="9.00390625" style="8" customWidth="1"/>
    <col min="14" max="16384" width="9.00390625" style="1" customWidth="1"/>
  </cols>
  <sheetData>
    <row r="1" spans="1:7" ht="18.75" customHeight="1">
      <c r="A1" s="155" t="s">
        <v>679</v>
      </c>
      <c r="B1" s="156" t="s">
        <v>710</v>
      </c>
      <c r="D1" s="158"/>
      <c r="F1" s="159" t="s">
        <v>174</v>
      </c>
      <c r="G1" s="156" t="s">
        <v>676</v>
      </c>
    </row>
    <row r="2" spans="1:7" ht="21" customHeight="1">
      <c r="A2" s="155" t="s">
        <v>134</v>
      </c>
      <c r="B2" s="160">
        <v>43110</v>
      </c>
      <c r="F2" s="161" t="s">
        <v>134</v>
      </c>
      <c r="G2" s="160">
        <v>43090</v>
      </c>
    </row>
    <row r="3" spans="1:7" ht="13.5" customHeight="1">
      <c r="A3" s="155" t="s">
        <v>242</v>
      </c>
      <c r="B3" s="156">
        <v>110</v>
      </c>
      <c r="C3" s="162">
        <v>50</v>
      </c>
      <c r="D3" s="163" t="s">
        <v>119</v>
      </c>
      <c r="E3" s="164">
        <v>81</v>
      </c>
      <c r="F3" s="161" t="s">
        <v>135</v>
      </c>
      <c r="G3" s="156">
        <v>110</v>
      </c>
    </row>
    <row r="4" spans="1:7" ht="13.5" customHeight="1">
      <c r="A4" s="155" t="s">
        <v>243</v>
      </c>
      <c r="B4" s="165">
        <v>190</v>
      </c>
      <c r="C4" s="162">
        <v>80</v>
      </c>
      <c r="D4" s="163"/>
      <c r="E4" s="164"/>
      <c r="F4" s="161" t="s">
        <v>205</v>
      </c>
      <c r="G4" s="156">
        <v>200</v>
      </c>
    </row>
    <row r="5" spans="1:7" ht="13.5" customHeight="1">
      <c r="A5" s="155" t="s">
        <v>198</v>
      </c>
      <c r="B5" s="156">
        <v>95</v>
      </c>
      <c r="C5" s="162">
        <v>80</v>
      </c>
      <c r="D5" s="163"/>
      <c r="E5" s="164"/>
      <c r="F5" s="161" t="s">
        <v>206</v>
      </c>
      <c r="G5" s="156">
        <v>95</v>
      </c>
    </row>
    <row r="6" spans="1:7" ht="13.5" customHeight="1">
      <c r="A6" s="155" t="s">
        <v>244</v>
      </c>
      <c r="B6" s="156">
        <v>10</v>
      </c>
      <c r="C6" s="162">
        <v>50</v>
      </c>
      <c r="F6" s="161" t="s">
        <v>6</v>
      </c>
      <c r="G6" s="156">
        <v>10</v>
      </c>
    </row>
    <row r="7" spans="1:7" ht="13.5" customHeight="1">
      <c r="A7" s="155" t="s">
        <v>245</v>
      </c>
      <c r="B7" s="156">
        <v>440</v>
      </c>
      <c r="C7" s="166">
        <v>100</v>
      </c>
      <c r="F7" s="161" t="s">
        <v>7</v>
      </c>
      <c r="G7" s="156">
        <v>440</v>
      </c>
    </row>
    <row r="8" spans="1:7" ht="13.5" customHeight="1">
      <c r="A8" s="155" t="s">
        <v>246</v>
      </c>
      <c r="B8" s="165">
        <v>60</v>
      </c>
      <c r="C8" s="167">
        <v>50</v>
      </c>
      <c r="D8" s="163" t="s">
        <v>120</v>
      </c>
      <c r="E8" s="168">
        <f>COUNT(B3:B155,B156:B205,A1A1B206:A66)</f>
        <v>170</v>
      </c>
      <c r="F8" s="161" t="s">
        <v>8</v>
      </c>
      <c r="G8" s="156">
        <v>60</v>
      </c>
    </row>
    <row r="9" spans="1:7" ht="13.5" customHeight="1">
      <c r="A9" s="155" t="s">
        <v>247</v>
      </c>
      <c r="B9" s="156">
        <v>15</v>
      </c>
      <c r="C9" s="167">
        <v>80</v>
      </c>
      <c r="D9" s="163"/>
      <c r="E9" s="168"/>
      <c r="F9" s="161" t="s">
        <v>9</v>
      </c>
      <c r="G9" s="156">
        <v>15</v>
      </c>
    </row>
    <row r="10" spans="1:13" s="4" customFormat="1" ht="13.5" customHeight="1">
      <c r="A10" s="155" t="s">
        <v>248</v>
      </c>
      <c r="B10" s="165">
        <v>90</v>
      </c>
      <c r="C10" s="167">
        <v>100</v>
      </c>
      <c r="D10" s="157"/>
      <c r="E10" s="157"/>
      <c r="F10" s="161" t="s">
        <v>136</v>
      </c>
      <c r="G10" s="156">
        <v>95</v>
      </c>
      <c r="H10" s="7"/>
      <c r="I10" s="8"/>
      <c r="J10" s="8"/>
      <c r="K10" s="8"/>
      <c r="L10" s="8"/>
      <c r="M10" s="8"/>
    </row>
    <row r="11" spans="1:7" ht="13.5" customHeight="1">
      <c r="A11" s="155" t="s">
        <v>249</v>
      </c>
      <c r="B11" s="156">
        <v>45</v>
      </c>
      <c r="C11" s="167">
        <v>50</v>
      </c>
      <c r="E11" s="169">
        <f>AVERAGE(B3:B155,B156:B196,B197:B205)</f>
        <v>82.28235294117647</v>
      </c>
      <c r="F11" s="161" t="s">
        <v>10</v>
      </c>
      <c r="G11" s="156">
        <v>45</v>
      </c>
    </row>
    <row r="12" spans="1:7" ht="13.5" customHeight="1">
      <c r="A12" s="155" t="s">
        <v>680</v>
      </c>
      <c r="B12" s="156">
        <v>30</v>
      </c>
      <c r="C12" s="167">
        <v>40</v>
      </c>
      <c r="D12" s="170"/>
      <c r="F12" s="161" t="s">
        <v>14</v>
      </c>
      <c r="G12" s="156">
        <v>30</v>
      </c>
    </row>
    <row r="13" spans="1:7" ht="13.5" customHeight="1">
      <c r="A13" s="155" t="s">
        <v>250</v>
      </c>
      <c r="B13" s="156">
        <v>85</v>
      </c>
      <c r="C13" s="167">
        <v>100</v>
      </c>
      <c r="D13" s="163" t="s">
        <v>121</v>
      </c>
      <c r="E13" s="164">
        <f>ROUND(E11,0)</f>
        <v>82</v>
      </c>
      <c r="F13" s="171" t="s">
        <v>137</v>
      </c>
      <c r="G13" s="156">
        <v>85</v>
      </c>
    </row>
    <row r="14" spans="1:7" ht="13.5" customHeight="1">
      <c r="A14" s="155" t="s">
        <v>251</v>
      </c>
      <c r="B14" s="156">
        <v>10</v>
      </c>
      <c r="C14" s="172">
        <v>35</v>
      </c>
      <c r="D14" s="170"/>
      <c r="F14" s="161" t="s">
        <v>11</v>
      </c>
      <c r="G14" s="156">
        <v>10</v>
      </c>
    </row>
    <row r="15" spans="1:7" ht="13.5" customHeight="1">
      <c r="A15" s="155" t="s">
        <v>252</v>
      </c>
      <c r="B15" s="156">
        <v>70</v>
      </c>
      <c r="C15" s="172">
        <v>40</v>
      </c>
      <c r="D15" s="157" t="s">
        <v>190</v>
      </c>
      <c r="E15" s="173">
        <f>E13/E3*100-100</f>
        <v>1.2345679012345698</v>
      </c>
      <c r="F15" s="161" t="s">
        <v>12</v>
      </c>
      <c r="G15" s="156">
        <v>70</v>
      </c>
    </row>
    <row r="16" spans="1:7" ht="13.5" customHeight="1">
      <c r="A16" s="155" t="s">
        <v>253</v>
      </c>
      <c r="B16" s="156">
        <v>17</v>
      </c>
      <c r="C16" s="172">
        <v>20</v>
      </c>
      <c r="D16" s="170"/>
      <c r="F16" s="161" t="s">
        <v>13</v>
      </c>
      <c r="G16" s="156">
        <v>17</v>
      </c>
    </row>
    <row r="17" spans="1:7" ht="13.5" customHeight="1">
      <c r="A17" s="155" t="s">
        <v>254</v>
      </c>
      <c r="B17" s="156">
        <v>50</v>
      </c>
      <c r="C17" s="172">
        <v>100</v>
      </c>
      <c r="D17" s="170"/>
      <c r="F17" s="161" t="s">
        <v>15</v>
      </c>
      <c r="G17" s="156">
        <v>50</v>
      </c>
    </row>
    <row r="18" spans="1:7" ht="13.5" customHeight="1">
      <c r="A18" s="155" t="s">
        <v>255</v>
      </c>
      <c r="B18" s="156" t="s">
        <v>239</v>
      </c>
      <c r="C18" s="172">
        <v>30</v>
      </c>
      <c r="D18" s="170"/>
      <c r="F18" s="161" t="s">
        <v>16</v>
      </c>
      <c r="G18" s="156" t="s">
        <v>239</v>
      </c>
    </row>
    <row r="19" spans="1:7" ht="13.5" customHeight="1">
      <c r="A19" s="155" t="s">
        <v>256</v>
      </c>
      <c r="B19" s="156">
        <v>200</v>
      </c>
      <c r="C19" s="172">
        <v>30</v>
      </c>
      <c r="D19" s="170"/>
      <c r="F19" s="171" t="s">
        <v>138</v>
      </c>
      <c r="G19" s="156">
        <v>210</v>
      </c>
    </row>
    <row r="20" spans="1:7" ht="13.5" customHeight="1">
      <c r="A20" s="155" t="s">
        <v>257</v>
      </c>
      <c r="B20" s="156" t="s">
        <v>711</v>
      </c>
      <c r="C20" s="172">
        <v>30</v>
      </c>
      <c r="D20" s="170"/>
      <c r="F20" s="161" t="s">
        <v>17</v>
      </c>
      <c r="G20" s="156" t="s">
        <v>239</v>
      </c>
    </row>
    <row r="21" spans="1:7" ht="13.5" customHeight="1">
      <c r="A21" s="155" t="s">
        <v>258</v>
      </c>
      <c r="B21" s="156">
        <v>15</v>
      </c>
      <c r="C21" s="172">
        <v>20</v>
      </c>
      <c r="D21" s="170"/>
      <c r="F21" s="161" t="s">
        <v>172</v>
      </c>
      <c r="G21" s="156">
        <v>15</v>
      </c>
    </row>
    <row r="22" spans="1:7" ht="13.5" customHeight="1">
      <c r="A22" s="155" t="s">
        <v>259</v>
      </c>
      <c r="B22" s="156">
        <v>270</v>
      </c>
      <c r="C22" s="172">
        <v>150</v>
      </c>
      <c r="D22" s="170"/>
      <c r="F22" s="161" t="s">
        <v>18</v>
      </c>
      <c r="G22" s="156">
        <v>270</v>
      </c>
    </row>
    <row r="23" spans="1:7" ht="13.5" customHeight="1">
      <c r="A23" s="155" t="s">
        <v>260</v>
      </c>
      <c r="B23" s="156">
        <v>10</v>
      </c>
      <c r="C23" s="172">
        <v>25</v>
      </c>
      <c r="D23" s="170"/>
      <c r="F23" s="161" t="s">
        <v>19</v>
      </c>
      <c r="G23" s="156">
        <v>10</v>
      </c>
    </row>
    <row r="24" spans="1:7" ht="13.5" customHeight="1">
      <c r="A24" s="155" t="s">
        <v>261</v>
      </c>
      <c r="B24" s="156">
        <v>210</v>
      </c>
      <c r="C24" s="172">
        <v>50</v>
      </c>
      <c r="D24" s="170"/>
      <c r="F24" s="161" t="s">
        <v>20</v>
      </c>
      <c r="G24" s="156">
        <v>210</v>
      </c>
    </row>
    <row r="25" spans="1:7" ht="13.5" customHeight="1">
      <c r="A25" s="155" t="s">
        <v>262</v>
      </c>
      <c r="B25" s="156">
        <v>230</v>
      </c>
      <c r="C25" s="172">
        <v>80</v>
      </c>
      <c r="D25" s="170"/>
      <c r="F25" s="161" t="s">
        <v>127</v>
      </c>
      <c r="G25" s="156">
        <v>230</v>
      </c>
    </row>
    <row r="26" spans="1:7" ht="13.5" customHeight="1">
      <c r="A26" s="155" t="s">
        <v>263</v>
      </c>
      <c r="B26" s="156" t="s">
        <v>677</v>
      </c>
      <c r="C26" s="172">
        <v>50</v>
      </c>
      <c r="D26" s="163"/>
      <c r="F26" s="161" t="s">
        <v>21</v>
      </c>
      <c r="G26" s="156" t="s">
        <v>677</v>
      </c>
    </row>
    <row r="27" spans="1:7" ht="13.5" customHeight="1">
      <c r="A27" s="155" t="s">
        <v>264</v>
      </c>
      <c r="B27" s="156">
        <v>20</v>
      </c>
      <c r="C27" s="172">
        <v>40</v>
      </c>
      <c r="D27" s="170"/>
      <c r="F27" s="161" t="s">
        <v>22</v>
      </c>
      <c r="G27" s="156">
        <v>20</v>
      </c>
    </row>
    <row r="28" spans="1:7" ht="13.5" customHeight="1">
      <c r="A28" s="155" t="s">
        <v>265</v>
      </c>
      <c r="B28" s="156">
        <v>30</v>
      </c>
      <c r="C28" s="172">
        <v>15</v>
      </c>
      <c r="D28" s="174"/>
      <c r="F28" s="161" t="s">
        <v>44</v>
      </c>
      <c r="G28" s="156">
        <v>30</v>
      </c>
    </row>
    <row r="29" spans="1:7" ht="13.5" customHeight="1">
      <c r="A29" s="155" t="s">
        <v>266</v>
      </c>
      <c r="B29" s="156">
        <v>30</v>
      </c>
      <c r="C29" s="172">
        <v>10</v>
      </c>
      <c r="D29" s="174"/>
      <c r="F29" s="161" t="s">
        <v>23</v>
      </c>
      <c r="G29" s="156">
        <v>30</v>
      </c>
    </row>
    <row r="30" spans="1:7" ht="13.5" customHeight="1">
      <c r="A30" s="155" t="s">
        <v>267</v>
      </c>
      <c r="B30" s="156">
        <v>10</v>
      </c>
      <c r="C30" s="172">
        <v>20</v>
      </c>
      <c r="D30" s="174"/>
      <c r="F30" s="161" t="s">
        <v>24</v>
      </c>
      <c r="G30" s="156">
        <v>5</v>
      </c>
    </row>
    <row r="31" spans="1:7" ht="13.5" customHeight="1">
      <c r="A31" s="155" t="s">
        <v>268</v>
      </c>
      <c r="B31" s="156">
        <v>50</v>
      </c>
      <c r="C31" s="172">
        <v>100</v>
      </c>
      <c r="D31" s="174"/>
      <c r="F31" s="161" t="s">
        <v>25</v>
      </c>
      <c r="G31" s="156">
        <v>50</v>
      </c>
    </row>
    <row r="32" spans="1:7" ht="13.5" customHeight="1">
      <c r="A32" s="155" t="s">
        <v>269</v>
      </c>
      <c r="B32" s="156">
        <v>30</v>
      </c>
      <c r="C32" s="172">
        <v>25</v>
      </c>
      <c r="D32" s="174"/>
      <c r="F32" s="161" t="s">
        <v>26</v>
      </c>
      <c r="G32" s="156">
        <v>30</v>
      </c>
    </row>
    <row r="33" spans="1:7" ht="13.5" customHeight="1">
      <c r="A33" s="155" t="s">
        <v>270</v>
      </c>
      <c r="B33" s="156">
        <v>90</v>
      </c>
      <c r="C33" s="172">
        <v>40</v>
      </c>
      <c r="D33" s="174"/>
      <c r="F33" s="161" t="s">
        <v>27</v>
      </c>
      <c r="G33" s="156">
        <v>90</v>
      </c>
    </row>
    <row r="34" spans="1:7" ht="13.5" customHeight="1">
      <c r="A34" s="155" t="s">
        <v>271</v>
      </c>
      <c r="B34" s="156">
        <v>15</v>
      </c>
      <c r="C34" s="172">
        <v>15</v>
      </c>
      <c r="D34" s="174"/>
      <c r="F34" s="161" t="s">
        <v>182</v>
      </c>
      <c r="G34" s="156">
        <v>15</v>
      </c>
    </row>
    <row r="35" spans="1:7" ht="13.5" customHeight="1">
      <c r="A35" s="155" t="s">
        <v>272</v>
      </c>
      <c r="B35" s="156">
        <v>400</v>
      </c>
      <c r="C35" s="172">
        <v>200</v>
      </c>
      <c r="D35" s="174"/>
      <c r="F35" s="161" t="s">
        <v>128</v>
      </c>
      <c r="G35" s="156">
        <v>410</v>
      </c>
    </row>
    <row r="36" spans="1:7" ht="13.5" customHeight="1">
      <c r="A36" s="155" t="s">
        <v>681</v>
      </c>
      <c r="B36" s="156">
        <v>14</v>
      </c>
      <c r="C36" s="172">
        <v>25</v>
      </c>
      <c r="D36" s="174"/>
      <c r="F36" s="161" t="s">
        <v>171</v>
      </c>
      <c r="G36" s="156">
        <v>14</v>
      </c>
    </row>
    <row r="37" spans="1:7" ht="13.5" customHeight="1">
      <c r="A37" s="155" t="s">
        <v>273</v>
      </c>
      <c r="B37" s="156">
        <v>120</v>
      </c>
      <c r="C37" s="172">
        <v>70</v>
      </c>
      <c r="D37" s="174"/>
      <c r="F37" s="161" t="s">
        <v>139</v>
      </c>
      <c r="G37" s="156">
        <v>120</v>
      </c>
    </row>
    <row r="38" spans="1:7" ht="13.5" customHeight="1">
      <c r="A38" s="155" t="s">
        <v>274</v>
      </c>
      <c r="B38" s="156">
        <v>45</v>
      </c>
      <c r="C38" s="172">
        <v>10</v>
      </c>
      <c r="D38" s="174"/>
      <c r="F38" s="161" t="s">
        <v>28</v>
      </c>
      <c r="G38" s="156">
        <v>45</v>
      </c>
    </row>
    <row r="39" spans="1:7" ht="13.5" customHeight="1">
      <c r="A39" s="155" t="s">
        <v>682</v>
      </c>
      <c r="B39" s="156">
        <v>55</v>
      </c>
      <c r="C39" s="172">
        <v>70</v>
      </c>
      <c r="D39" s="174"/>
      <c r="F39" s="161"/>
      <c r="G39" s="156">
        <v>55</v>
      </c>
    </row>
    <row r="40" spans="1:7" ht="13.5" customHeight="1">
      <c r="A40" s="155" t="s">
        <v>275</v>
      </c>
      <c r="B40" s="156">
        <v>20</v>
      </c>
      <c r="C40" s="172">
        <v>15</v>
      </c>
      <c r="D40" s="174"/>
      <c r="F40" s="161" t="s">
        <v>29</v>
      </c>
      <c r="G40" s="156">
        <v>20</v>
      </c>
    </row>
    <row r="41" spans="1:7" ht="13.5" customHeight="1">
      <c r="A41" s="155" t="s">
        <v>276</v>
      </c>
      <c r="B41" s="156">
        <v>25</v>
      </c>
      <c r="C41" s="172">
        <v>20</v>
      </c>
      <c r="D41" s="175"/>
      <c r="F41" s="161" t="s">
        <v>220</v>
      </c>
      <c r="G41" s="156">
        <v>20</v>
      </c>
    </row>
    <row r="42" spans="1:7" ht="13.5" customHeight="1">
      <c r="A42" s="155" t="s">
        <v>277</v>
      </c>
      <c r="B42" s="156">
        <v>510</v>
      </c>
      <c r="C42" s="172">
        <v>150</v>
      </c>
      <c r="D42" s="174"/>
      <c r="F42" s="161" t="s">
        <v>30</v>
      </c>
      <c r="G42" s="156">
        <v>520</v>
      </c>
    </row>
    <row r="43" spans="1:7" ht="13.5" customHeight="1">
      <c r="A43" s="155" t="s">
        <v>278</v>
      </c>
      <c r="B43" s="156">
        <v>35</v>
      </c>
      <c r="C43" s="172">
        <v>20</v>
      </c>
      <c r="F43" s="161" t="s">
        <v>31</v>
      </c>
      <c r="G43" s="156">
        <v>35</v>
      </c>
    </row>
    <row r="44" spans="1:7" ht="13.5" customHeight="1">
      <c r="A44" s="155" t="s">
        <v>279</v>
      </c>
      <c r="B44" s="156">
        <v>35</v>
      </c>
      <c r="C44" s="172">
        <v>10</v>
      </c>
      <c r="F44" s="161" t="s">
        <v>221</v>
      </c>
      <c r="G44" s="156">
        <v>35</v>
      </c>
    </row>
    <row r="45" spans="1:7" ht="13.5" customHeight="1">
      <c r="A45" s="155" t="s">
        <v>280</v>
      </c>
      <c r="B45" s="156">
        <v>45</v>
      </c>
      <c r="C45" s="172">
        <v>50</v>
      </c>
      <c r="D45" s="174"/>
      <c r="F45" s="161" t="s">
        <v>140</v>
      </c>
      <c r="G45" s="156">
        <v>45</v>
      </c>
    </row>
    <row r="46" spans="1:7" ht="13.5" customHeight="1">
      <c r="A46" s="155" t="s">
        <v>708</v>
      </c>
      <c r="B46" s="156">
        <v>20</v>
      </c>
      <c r="C46" s="172">
        <v>20</v>
      </c>
      <c r="D46" s="174"/>
      <c r="F46" s="161" t="s">
        <v>183</v>
      </c>
      <c r="G46" s="156">
        <v>25</v>
      </c>
    </row>
    <row r="47" spans="1:7" ht="13.5" customHeight="1">
      <c r="A47" s="155" t="s">
        <v>281</v>
      </c>
      <c r="B47" s="156" t="s">
        <v>239</v>
      </c>
      <c r="C47" s="176">
        <v>70</v>
      </c>
      <c r="D47" s="174"/>
      <c r="F47" s="161" t="s">
        <v>32</v>
      </c>
      <c r="G47" s="156" t="s">
        <v>239</v>
      </c>
    </row>
    <row r="48" spans="1:7" ht="13.5" customHeight="1">
      <c r="A48" s="155" t="s">
        <v>282</v>
      </c>
      <c r="B48" s="156">
        <v>20</v>
      </c>
      <c r="C48" s="172">
        <v>10</v>
      </c>
      <c r="D48" s="174"/>
      <c r="F48" s="161" t="s">
        <v>33</v>
      </c>
      <c r="G48" s="156">
        <v>20</v>
      </c>
    </row>
    <row r="49" spans="1:7" ht="13.5" customHeight="1">
      <c r="A49" s="155" t="s">
        <v>283</v>
      </c>
      <c r="B49" s="156">
        <v>120</v>
      </c>
      <c r="C49" s="172">
        <v>80</v>
      </c>
      <c r="D49" s="174"/>
      <c r="F49" s="161" t="s">
        <v>129</v>
      </c>
      <c r="G49" s="156">
        <v>120</v>
      </c>
    </row>
    <row r="50" spans="1:7" ht="13.5" customHeight="1">
      <c r="A50" s="155" t="s">
        <v>284</v>
      </c>
      <c r="B50" s="156">
        <v>40</v>
      </c>
      <c r="C50" s="172">
        <v>20</v>
      </c>
      <c r="D50" s="177"/>
      <c r="F50" s="161" t="s">
        <v>34</v>
      </c>
      <c r="G50" s="156">
        <v>40</v>
      </c>
    </row>
    <row r="51" spans="1:7" ht="13.5" customHeight="1">
      <c r="A51" s="155" t="s">
        <v>285</v>
      </c>
      <c r="B51" s="156">
        <v>140</v>
      </c>
      <c r="C51" s="172">
        <v>40</v>
      </c>
      <c r="D51" s="174"/>
      <c r="F51" s="161" t="s">
        <v>222</v>
      </c>
      <c r="G51" s="156">
        <v>140</v>
      </c>
    </row>
    <row r="52" spans="1:7" ht="13.5" customHeight="1">
      <c r="A52" s="155" t="s">
        <v>286</v>
      </c>
      <c r="B52" s="156">
        <v>45</v>
      </c>
      <c r="C52" s="172">
        <v>50</v>
      </c>
      <c r="D52" s="177"/>
      <c r="F52" s="161" t="s">
        <v>223</v>
      </c>
      <c r="G52" s="156">
        <v>45</v>
      </c>
    </row>
    <row r="53" spans="1:7" ht="13.5" customHeight="1">
      <c r="A53" s="155" t="s">
        <v>287</v>
      </c>
      <c r="B53" s="156">
        <v>10</v>
      </c>
      <c r="C53" s="172">
        <v>20</v>
      </c>
      <c r="D53" s="174"/>
      <c r="F53" s="161" t="s">
        <v>35</v>
      </c>
      <c r="G53" s="156">
        <v>10</v>
      </c>
    </row>
    <row r="54" spans="1:7" ht="13.5" customHeight="1">
      <c r="A54" s="155" t="s">
        <v>288</v>
      </c>
      <c r="B54" s="156">
        <v>20</v>
      </c>
      <c r="C54" s="172">
        <v>10</v>
      </c>
      <c r="D54" s="174"/>
      <c r="F54" s="161" t="s">
        <v>36</v>
      </c>
      <c r="G54" s="156">
        <v>20</v>
      </c>
    </row>
    <row r="55" spans="1:7" ht="13.5" customHeight="1">
      <c r="A55" s="155" t="s">
        <v>289</v>
      </c>
      <c r="B55" s="156" t="s">
        <v>239</v>
      </c>
      <c r="C55" s="172" t="e">
        <v>#VALUE!</v>
      </c>
      <c r="D55" s="174"/>
      <c r="F55" s="161" t="s">
        <v>37</v>
      </c>
      <c r="G55" s="156" t="s">
        <v>239</v>
      </c>
    </row>
    <row r="56" spans="1:7" ht="13.5" customHeight="1">
      <c r="A56" s="155" t="s">
        <v>290</v>
      </c>
      <c r="B56" s="156">
        <v>40</v>
      </c>
      <c r="C56" s="172">
        <v>15</v>
      </c>
      <c r="D56" s="177"/>
      <c r="F56" s="161" t="s">
        <v>130</v>
      </c>
      <c r="G56" s="156">
        <v>40</v>
      </c>
    </row>
    <row r="57" spans="1:7" ht="13.5" customHeight="1">
      <c r="A57" s="155" t="s">
        <v>291</v>
      </c>
      <c r="B57" s="156" t="s">
        <v>239</v>
      </c>
      <c r="C57" s="172">
        <v>25</v>
      </c>
      <c r="D57" s="174"/>
      <c r="F57" s="161"/>
      <c r="G57" s="156" t="s">
        <v>239</v>
      </c>
    </row>
    <row r="58" spans="1:7" ht="13.5" customHeight="1">
      <c r="A58" s="155" t="s">
        <v>292</v>
      </c>
      <c r="B58" s="156">
        <v>300</v>
      </c>
      <c r="C58" s="172">
        <v>50</v>
      </c>
      <c r="D58" s="174"/>
      <c r="F58" s="161" t="s">
        <v>38</v>
      </c>
      <c r="G58" s="156">
        <v>300</v>
      </c>
    </row>
    <row r="59" spans="1:7" ht="13.5" customHeight="1">
      <c r="A59" s="155" t="s">
        <v>293</v>
      </c>
      <c r="B59" s="156">
        <v>25</v>
      </c>
      <c r="C59" s="172">
        <v>50</v>
      </c>
      <c r="D59" s="174"/>
      <c r="F59" s="161" t="s">
        <v>39</v>
      </c>
      <c r="G59" s="156">
        <v>10</v>
      </c>
    </row>
    <row r="60" spans="1:7" ht="13.5" customHeight="1">
      <c r="A60" s="155" t="s">
        <v>294</v>
      </c>
      <c r="B60" s="156">
        <v>10</v>
      </c>
      <c r="C60" s="172">
        <v>15</v>
      </c>
      <c r="D60" s="174"/>
      <c r="F60" s="161" t="s">
        <v>40</v>
      </c>
      <c r="G60" s="156">
        <v>10</v>
      </c>
    </row>
    <row r="61" spans="1:7" ht="12.75" customHeight="1">
      <c r="A61" s="155" t="s">
        <v>295</v>
      </c>
      <c r="B61" s="156">
        <v>170</v>
      </c>
      <c r="C61" s="172">
        <v>50</v>
      </c>
      <c r="D61" s="177"/>
      <c r="F61" s="161" t="s">
        <v>131</v>
      </c>
      <c r="G61" s="156">
        <v>170</v>
      </c>
    </row>
    <row r="62" spans="1:7" ht="13.5" customHeight="1">
      <c r="A62" s="155" t="s">
        <v>296</v>
      </c>
      <c r="B62" s="156">
        <v>60</v>
      </c>
      <c r="C62" s="172">
        <v>50</v>
      </c>
      <c r="D62" s="174"/>
      <c r="F62" s="161" t="s">
        <v>141</v>
      </c>
      <c r="G62" s="156">
        <v>60</v>
      </c>
    </row>
    <row r="63" spans="1:7" ht="13.5" customHeight="1">
      <c r="A63" s="155" t="s">
        <v>297</v>
      </c>
      <c r="B63" s="156">
        <v>55</v>
      </c>
      <c r="C63" s="172">
        <v>100</v>
      </c>
      <c r="F63" s="161" t="s">
        <v>41</v>
      </c>
      <c r="G63" s="156">
        <v>55</v>
      </c>
    </row>
    <row r="64" spans="1:7" ht="13.5" customHeight="1">
      <c r="A64" s="155" t="s">
        <v>298</v>
      </c>
      <c r="B64" s="165">
        <v>25</v>
      </c>
      <c r="C64" s="172">
        <v>50</v>
      </c>
      <c r="F64" s="161" t="s">
        <v>42</v>
      </c>
      <c r="G64" s="156">
        <v>30</v>
      </c>
    </row>
    <row r="65" spans="1:7" ht="13.5" customHeight="1">
      <c r="A65" s="155" t="s">
        <v>299</v>
      </c>
      <c r="B65" s="156">
        <v>120</v>
      </c>
      <c r="C65" s="172">
        <v>50</v>
      </c>
      <c r="F65" s="161" t="s">
        <v>207</v>
      </c>
      <c r="G65" s="156">
        <v>120</v>
      </c>
    </row>
    <row r="66" spans="1:7" ht="13.5" customHeight="1">
      <c r="A66" s="155" t="s">
        <v>300</v>
      </c>
      <c r="B66" s="156" t="s">
        <v>430</v>
      </c>
      <c r="C66" s="172" t="s">
        <v>665</v>
      </c>
      <c r="F66" s="178" t="s">
        <v>143</v>
      </c>
      <c r="G66" s="156" t="s">
        <v>430</v>
      </c>
    </row>
    <row r="67" spans="1:13" s="5" customFormat="1" ht="13.5" customHeight="1">
      <c r="A67" s="155" t="s">
        <v>301</v>
      </c>
      <c r="B67" s="156" t="s">
        <v>239</v>
      </c>
      <c r="C67" s="172">
        <v>25</v>
      </c>
      <c r="D67" s="157"/>
      <c r="E67" s="157"/>
      <c r="F67" s="178" t="s">
        <v>208</v>
      </c>
      <c r="G67" s="156" t="s">
        <v>239</v>
      </c>
      <c r="H67" s="7"/>
      <c r="I67" s="8"/>
      <c r="J67" s="8"/>
      <c r="K67" s="8"/>
      <c r="L67" s="8"/>
      <c r="M67" s="8"/>
    </row>
    <row r="68" spans="1:7" ht="13.5" customHeight="1">
      <c r="A68" s="155" t="s">
        <v>302</v>
      </c>
      <c r="B68" s="156">
        <v>15</v>
      </c>
      <c r="C68" s="172">
        <v>50</v>
      </c>
      <c r="D68" s="174"/>
      <c r="F68" s="161" t="s">
        <v>224</v>
      </c>
      <c r="G68" s="156">
        <v>15</v>
      </c>
    </row>
    <row r="69" spans="1:7" ht="13.5" customHeight="1">
      <c r="A69" s="155" t="s">
        <v>303</v>
      </c>
      <c r="B69" s="156">
        <v>45</v>
      </c>
      <c r="C69" s="172">
        <v>50</v>
      </c>
      <c r="D69" s="174"/>
      <c r="F69" s="161" t="s">
        <v>43</v>
      </c>
      <c r="G69" s="156">
        <v>45</v>
      </c>
    </row>
    <row r="70" spans="1:7" ht="13.5" customHeight="1">
      <c r="A70" s="155" t="s">
        <v>304</v>
      </c>
      <c r="B70" s="156">
        <v>400</v>
      </c>
      <c r="C70" s="172">
        <v>300</v>
      </c>
      <c r="D70" s="174"/>
      <c r="F70" s="161" t="s">
        <v>132</v>
      </c>
      <c r="G70" s="156">
        <v>400</v>
      </c>
    </row>
    <row r="71" spans="1:7" ht="13.5" customHeight="1">
      <c r="A71" s="155" t="s">
        <v>305</v>
      </c>
      <c r="B71" s="156">
        <v>40</v>
      </c>
      <c r="C71" s="172">
        <v>50</v>
      </c>
      <c r="D71" s="174"/>
      <c r="F71" s="161" t="s">
        <v>212</v>
      </c>
      <c r="G71" s="156">
        <v>40</v>
      </c>
    </row>
    <row r="72" spans="1:7" ht="13.5" customHeight="1">
      <c r="A72" s="155" t="s">
        <v>142</v>
      </c>
      <c r="B72" s="156" t="s">
        <v>430</v>
      </c>
      <c r="C72" s="172" t="s">
        <v>665</v>
      </c>
      <c r="F72" s="171" t="s">
        <v>142</v>
      </c>
      <c r="G72" s="156" t="s">
        <v>430</v>
      </c>
    </row>
    <row r="73" spans="1:7" ht="13.5" customHeight="1">
      <c r="A73" s="155" t="s">
        <v>683</v>
      </c>
      <c r="B73" s="156">
        <v>15</v>
      </c>
      <c r="C73" s="172">
        <v>18</v>
      </c>
      <c r="D73" s="174"/>
      <c r="F73" s="161" t="s">
        <v>666</v>
      </c>
      <c r="G73" s="156">
        <v>15</v>
      </c>
    </row>
    <row r="74" spans="1:7" ht="13.5" customHeight="1">
      <c r="A74" s="155" t="s">
        <v>306</v>
      </c>
      <c r="B74" s="156">
        <v>10</v>
      </c>
      <c r="C74" s="179">
        <v>50</v>
      </c>
      <c r="D74" s="174"/>
      <c r="F74" s="161" t="s">
        <v>114</v>
      </c>
      <c r="G74" s="156">
        <v>10</v>
      </c>
    </row>
    <row r="75" spans="1:7" ht="13.5" customHeight="1">
      <c r="A75" s="155" t="s">
        <v>307</v>
      </c>
      <c r="B75" s="156" t="s">
        <v>430</v>
      </c>
      <c r="C75" s="172"/>
      <c r="D75" s="174"/>
      <c r="F75" s="161" t="s">
        <v>225</v>
      </c>
      <c r="G75" s="156" t="s">
        <v>430</v>
      </c>
    </row>
    <row r="76" spans="1:7" ht="13.5" customHeight="1">
      <c r="A76" s="155" t="s">
        <v>308</v>
      </c>
      <c r="B76" s="156">
        <v>20</v>
      </c>
      <c r="C76" s="172">
        <v>20</v>
      </c>
      <c r="D76" s="174"/>
      <c r="F76" s="161" t="s">
        <v>45</v>
      </c>
      <c r="G76" s="156">
        <v>20</v>
      </c>
    </row>
    <row r="77" spans="1:7" ht="13.5" customHeight="1">
      <c r="A77" s="155" t="s">
        <v>309</v>
      </c>
      <c r="B77" s="156" t="s">
        <v>430</v>
      </c>
      <c r="C77" s="172"/>
      <c r="D77" s="174"/>
      <c r="F77" s="161" t="s">
        <v>226</v>
      </c>
      <c r="G77" s="156" t="s">
        <v>430</v>
      </c>
    </row>
    <row r="78" spans="1:7" ht="13.5" customHeight="1">
      <c r="A78" s="155" t="s">
        <v>310</v>
      </c>
      <c r="B78" s="156">
        <v>10</v>
      </c>
      <c r="C78" s="172">
        <v>25</v>
      </c>
      <c r="D78" s="174"/>
      <c r="F78" s="161" t="s">
        <v>176</v>
      </c>
      <c r="G78" s="156">
        <v>10</v>
      </c>
    </row>
    <row r="79" spans="1:7" ht="13.5" customHeight="1">
      <c r="A79" s="155" t="s">
        <v>431</v>
      </c>
      <c r="B79" s="156">
        <v>25</v>
      </c>
      <c r="C79" s="172">
        <v>25</v>
      </c>
      <c r="D79" s="174"/>
      <c r="F79" s="161" t="s">
        <v>209</v>
      </c>
      <c r="G79" s="156">
        <v>25</v>
      </c>
    </row>
    <row r="80" spans="1:7" ht="13.5" customHeight="1">
      <c r="A80" s="155" t="s">
        <v>311</v>
      </c>
      <c r="B80" s="165">
        <v>530</v>
      </c>
      <c r="C80" s="172">
        <v>200</v>
      </c>
      <c r="D80" s="174"/>
      <c r="F80" s="161" t="s">
        <v>144</v>
      </c>
      <c r="G80" s="156">
        <v>520</v>
      </c>
    </row>
    <row r="81" spans="1:7" ht="13.5" customHeight="1">
      <c r="A81" s="155" t="s">
        <v>312</v>
      </c>
      <c r="B81" s="156">
        <v>60</v>
      </c>
      <c r="C81" s="172">
        <v>100</v>
      </c>
      <c r="D81" s="174"/>
      <c r="F81" s="161" t="s">
        <v>46</v>
      </c>
      <c r="G81" s="156">
        <v>55</v>
      </c>
    </row>
    <row r="82" spans="1:7" ht="13.5" customHeight="1">
      <c r="A82" s="155" t="s">
        <v>313</v>
      </c>
      <c r="B82" s="156">
        <v>260</v>
      </c>
      <c r="C82" s="172">
        <v>60</v>
      </c>
      <c r="D82" s="174"/>
      <c r="F82" s="161" t="s">
        <v>47</v>
      </c>
      <c r="G82" s="156">
        <v>260</v>
      </c>
    </row>
    <row r="83" spans="1:7" ht="13.5" customHeight="1">
      <c r="A83" s="155" t="s">
        <v>314</v>
      </c>
      <c r="B83" s="156">
        <v>50</v>
      </c>
      <c r="C83" s="172">
        <v>40</v>
      </c>
      <c r="D83" s="174"/>
      <c r="F83" s="161" t="s">
        <v>48</v>
      </c>
      <c r="G83" s="156">
        <v>50</v>
      </c>
    </row>
    <row r="84" spans="1:7" ht="13.5" customHeight="1">
      <c r="A84" s="155" t="s">
        <v>315</v>
      </c>
      <c r="B84" s="156">
        <v>13</v>
      </c>
      <c r="C84" s="172">
        <v>20</v>
      </c>
      <c r="D84" s="174"/>
      <c r="F84" s="161" t="s">
        <v>227</v>
      </c>
      <c r="G84" s="156">
        <v>13</v>
      </c>
    </row>
    <row r="85" spans="1:7" ht="13.5" customHeight="1">
      <c r="A85" s="155" t="s">
        <v>316</v>
      </c>
      <c r="B85" s="156" t="s">
        <v>239</v>
      </c>
      <c r="C85" s="172">
        <v>100</v>
      </c>
      <c r="D85" s="174"/>
      <c r="F85" s="161" t="s">
        <v>214</v>
      </c>
      <c r="G85" s="156" t="s">
        <v>239</v>
      </c>
    </row>
    <row r="86" spans="1:7" ht="13.5" customHeight="1">
      <c r="A86" s="155" t="s">
        <v>317</v>
      </c>
      <c r="B86" s="156" t="s">
        <v>430</v>
      </c>
      <c r="C86" s="172"/>
      <c r="D86" s="174"/>
      <c r="F86" s="161" t="s">
        <v>49</v>
      </c>
      <c r="G86" s="156" t="s">
        <v>430</v>
      </c>
    </row>
    <row r="87" spans="1:7" ht="13.5" customHeight="1">
      <c r="A87" s="155" t="s">
        <v>318</v>
      </c>
      <c r="B87" s="156">
        <v>10</v>
      </c>
      <c r="C87" s="172">
        <v>30</v>
      </c>
      <c r="D87" s="174"/>
      <c r="F87" s="161" t="s">
        <v>50</v>
      </c>
      <c r="G87" s="156">
        <v>10</v>
      </c>
    </row>
    <row r="88" spans="1:7" ht="13.5" customHeight="1">
      <c r="A88" s="155" t="s">
        <v>319</v>
      </c>
      <c r="B88" s="156">
        <v>5</v>
      </c>
      <c r="C88" s="172">
        <v>5</v>
      </c>
      <c r="D88" s="174"/>
      <c r="F88" s="161" t="s">
        <v>51</v>
      </c>
      <c r="G88" s="156">
        <v>10</v>
      </c>
    </row>
    <row r="89" spans="1:7" ht="13.5" customHeight="1">
      <c r="A89" s="155" t="s">
        <v>320</v>
      </c>
      <c r="B89" s="156">
        <v>25</v>
      </c>
      <c r="C89" s="172">
        <v>50</v>
      </c>
      <c r="D89" s="174"/>
      <c r="F89" s="161" t="s">
        <v>52</v>
      </c>
      <c r="G89" s="156">
        <v>25</v>
      </c>
    </row>
    <row r="90" spans="1:7" ht="13.5" customHeight="1">
      <c r="A90" s="155" t="s">
        <v>321</v>
      </c>
      <c r="B90" s="156">
        <v>22</v>
      </c>
      <c r="C90" s="172">
        <v>30</v>
      </c>
      <c r="D90" s="174"/>
      <c r="F90" s="180" t="s">
        <v>145</v>
      </c>
      <c r="G90" s="156">
        <v>22</v>
      </c>
    </row>
    <row r="91" spans="1:7" ht="13.5" customHeight="1">
      <c r="A91" s="155" t="s">
        <v>322</v>
      </c>
      <c r="B91" s="156">
        <v>10</v>
      </c>
      <c r="C91" s="172">
        <v>10</v>
      </c>
      <c r="D91" s="174"/>
      <c r="F91" s="161" t="s">
        <v>146</v>
      </c>
      <c r="G91" s="156">
        <v>10</v>
      </c>
    </row>
    <row r="92" spans="1:7" ht="13.5" customHeight="1">
      <c r="A92" s="155" t="s">
        <v>323</v>
      </c>
      <c r="B92" s="156">
        <v>15</v>
      </c>
      <c r="C92" s="172">
        <v>10</v>
      </c>
      <c r="D92" s="174"/>
      <c r="F92" s="161" t="s">
        <v>53</v>
      </c>
      <c r="G92" s="156">
        <v>15</v>
      </c>
    </row>
    <row r="93" spans="1:7" ht="13.5" customHeight="1">
      <c r="A93" s="155" t="s">
        <v>324</v>
      </c>
      <c r="B93" s="156">
        <v>10</v>
      </c>
      <c r="C93" s="172">
        <v>20</v>
      </c>
      <c r="D93" s="174"/>
      <c r="F93" s="161" t="s">
        <v>54</v>
      </c>
      <c r="G93" s="156">
        <v>10</v>
      </c>
    </row>
    <row r="94" spans="1:7" ht="13.5" customHeight="1">
      <c r="A94" s="155" t="s">
        <v>325</v>
      </c>
      <c r="B94" s="156">
        <v>95</v>
      </c>
      <c r="C94" s="172">
        <v>100</v>
      </c>
      <c r="D94" s="174"/>
      <c r="F94" s="161" t="s">
        <v>55</v>
      </c>
      <c r="G94" s="156">
        <v>95</v>
      </c>
    </row>
    <row r="95" spans="1:7" ht="13.5" customHeight="1">
      <c r="A95" s="155" t="s">
        <v>684</v>
      </c>
      <c r="B95" s="156">
        <v>10</v>
      </c>
      <c r="C95" s="172">
        <v>20</v>
      </c>
      <c r="D95" s="174"/>
      <c r="F95" s="161" t="s">
        <v>56</v>
      </c>
      <c r="G95" s="156">
        <v>10</v>
      </c>
    </row>
    <row r="96" spans="1:7" ht="13.5" customHeight="1">
      <c r="A96" s="155" t="s">
        <v>326</v>
      </c>
      <c r="B96" s="156">
        <v>180</v>
      </c>
      <c r="C96" s="172">
        <v>100</v>
      </c>
      <c r="D96" s="174"/>
      <c r="F96" s="161" t="s">
        <v>57</v>
      </c>
      <c r="G96" s="156">
        <v>180</v>
      </c>
    </row>
    <row r="97" spans="1:7" ht="13.5" customHeight="1">
      <c r="A97" s="155" t="s">
        <v>327</v>
      </c>
      <c r="B97" s="156">
        <v>40</v>
      </c>
      <c r="C97" s="172">
        <v>100</v>
      </c>
      <c r="D97" s="174"/>
      <c r="F97" s="161" t="s">
        <v>58</v>
      </c>
      <c r="G97" s="156">
        <v>40</v>
      </c>
    </row>
    <row r="98" spans="1:7" ht="13.5" customHeight="1">
      <c r="A98" s="155" t="s">
        <v>328</v>
      </c>
      <c r="B98" s="156">
        <v>15</v>
      </c>
      <c r="C98" s="172">
        <v>20</v>
      </c>
      <c r="D98" s="174"/>
      <c r="F98" s="161" t="s">
        <v>59</v>
      </c>
      <c r="G98" s="156">
        <v>15</v>
      </c>
    </row>
    <row r="99" spans="1:7" ht="13.5" customHeight="1">
      <c r="A99" s="155" t="s">
        <v>329</v>
      </c>
      <c r="B99" s="156">
        <v>15</v>
      </c>
      <c r="C99" s="172">
        <v>50</v>
      </c>
      <c r="D99" s="174"/>
      <c r="F99" s="171" t="s">
        <v>147</v>
      </c>
      <c r="G99" s="156">
        <v>15</v>
      </c>
    </row>
    <row r="100" spans="1:7" ht="13.5" customHeight="1">
      <c r="A100" s="155" t="s">
        <v>330</v>
      </c>
      <c r="B100" s="156">
        <v>200</v>
      </c>
      <c r="C100" s="172">
        <v>120</v>
      </c>
      <c r="D100" s="174"/>
      <c r="F100" s="161" t="s">
        <v>213</v>
      </c>
      <c r="G100" s="156">
        <v>200</v>
      </c>
    </row>
    <row r="101" spans="1:13" s="2" customFormat="1" ht="13.5" customHeight="1">
      <c r="A101" s="155" t="s">
        <v>331</v>
      </c>
      <c r="B101" s="156">
        <v>280</v>
      </c>
      <c r="C101" s="172">
        <v>150</v>
      </c>
      <c r="D101" s="174"/>
      <c r="E101" s="157"/>
      <c r="F101" s="161" t="s">
        <v>60</v>
      </c>
      <c r="G101" s="156">
        <v>280</v>
      </c>
      <c r="H101" s="7"/>
      <c r="I101" s="8"/>
      <c r="J101" s="8"/>
      <c r="K101" s="8"/>
      <c r="L101" s="8"/>
      <c r="M101" s="8"/>
    </row>
    <row r="102" spans="1:7" ht="13.5" customHeight="1">
      <c r="A102" s="155" t="s">
        <v>332</v>
      </c>
      <c r="B102" s="156">
        <v>20</v>
      </c>
      <c r="C102" s="172">
        <v>50</v>
      </c>
      <c r="D102" s="174"/>
      <c r="F102" s="161" t="s">
        <v>148</v>
      </c>
      <c r="G102" s="156">
        <v>20</v>
      </c>
    </row>
    <row r="103" spans="1:7" ht="13.5" customHeight="1">
      <c r="A103" s="155" t="s">
        <v>685</v>
      </c>
      <c r="B103" s="156" t="s">
        <v>677</v>
      </c>
      <c r="C103" s="172">
        <v>20</v>
      </c>
      <c r="D103" s="174"/>
      <c r="F103" s="161" t="s">
        <v>667</v>
      </c>
      <c r="G103" s="156" t="s">
        <v>677</v>
      </c>
    </row>
    <row r="104" spans="1:7" ht="13.5" customHeight="1">
      <c r="A104" s="155" t="s">
        <v>686</v>
      </c>
      <c r="B104" s="156">
        <v>15</v>
      </c>
      <c r="C104" s="172">
        <v>25</v>
      </c>
      <c r="D104" s="174"/>
      <c r="F104" s="161" t="s">
        <v>228</v>
      </c>
      <c r="G104" s="156">
        <v>15</v>
      </c>
    </row>
    <row r="105" spans="1:7" ht="13.5" customHeight="1">
      <c r="A105" s="155" t="s">
        <v>687</v>
      </c>
      <c r="B105" s="165">
        <v>20</v>
      </c>
      <c r="C105" s="172">
        <v>50</v>
      </c>
      <c r="D105" s="177"/>
      <c r="F105" s="161" t="s">
        <v>61</v>
      </c>
      <c r="G105" s="156">
        <v>20</v>
      </c>
    </row>
    <row r="106" spans="1:7" ht="13.5" customHeight="1">
      <c r="A106" s="155" t="s">
        <v>333</v>
      </c>
      <c r="B106" s="156">
        <v>350</v>
      </c>
      <c r="C106" s="172">
        <v>100</v>
      </c>
      <c r="D106" s="174"/>
      <c r="F106" s="161" t="s">
        <v>62</v>
      </c>
      <c r="G106" s="156">
        <v>350</v>
      </c>
    </row>
    <row r="107" spans="1:7" ht="13.5" customHeight="1">
      <c r="A107" s="155" t="s">
        <v>334</v>
      </c>
      <c r="B107" s="156">
        <v>40</v>
      </c>
      <c r="C107" s="172">
        <v>30</v>
      </c>
      <c r="D107" s="174"/>
      <c r="F107" s="161" t="s">
        <v>63</v>
      </c>
      <c r="G107" s="156">
        <v>40</v>
      </c>
    </row>
    <row r="108" spans="1:7" ht="13.5" customHeight="1">
      <c r="A108" s="155" t="s">
        <v>335</v>
      </c>
      <c r="B108" s="156">
        <v>10</v>
      </c>
      <c r="C108" s="172">
        <v>50</v>
      </c>
      <c r="D108" s="174"/>
      <c r="F108" s="161" t="s">
        <v>64</v>
      </c>
      <c r="G108" s="156">
        <v>10</v>
      </c>
    </row>
    <row r="109" spans="1:7" ht="13.5" customHeight="1">
      <c r="A109" s="155" t="s">
        <v>125</v>
      </c>
      <c r="B109" s="156">
        <v>50</v>
      </c>
      <c r="C109" s="172">
        <v>30</v>
      </c>
      <c r="D109" s="174"/>
      <c r="F109" s="161" t="s">
        <v>125</v>
      </c>
      <c r="G109" s="156">
        <v>53</v>
      </c>
    </row>
    <row r="110" spans="1:7" ht="13.5" customHeight="1">
      <c r="A110" s="155" t="s">
        <v>336</v>
      </c>
      <c r="B110" s="156">
        <v>35</v>
      </c>
      <c r="C110" s="172">
        <v>30</v>
      </c>
      <c r="D110" s="174"/>
      <c r="F110" s="180" t="s">
        <v>149</v>
      </c>
      <c r="G110" s="156">
        <v>35</v>
      </c>
    </row>
    <row r="111" spans="1:7" ht="13.5" customHeight="1">
      <c r="A111" s="155" t="s">
        <v>337</v>
      </c>
      <c r="B111" s="156">
        <v>60</v>
      </c>
      <c r="C111" s="172">
        <v>40</v>
      </c>
      <c r="D111" s="174"/>
      <c r="F111" s="178" t="s">
        <v>150</v>
      </c>
      <c r="G111" s="156">
        <v>60</v>
      </c>
    </row>
    <row r="112" spans="1:7" ht="13.5" customHeight="1">
      <c r="A112" s="155" t="s">
        <v>151</v>
      </c>
      <c r="B112" s="156">
        <v>280</v>
      </c>
      <c r="C112" s="172">
        <v>80</v>
      </c>
      <c r="D112" s="174"/>
      <c r="F112" s="161" t="s">
        <v>151</v>
      </c>
      <c r="G112" s="156">
        <v>300</v>
      </c>
    </row>
    <row r="113" spans="1:13" s="3" customFormat="1" ht="13.5" customHeight="1">
      <c r="A113" s="155" t="s">
        <v>338</v>
      </c>
      <c r="B113" s="156">
        <v>40</v>
      </c>
      <c r="C113" s="172">
        <v>80</v>
      </c>
      <c r="D113" s="174"/>
      <c r="E113" s="157"/>
      <c r="F113" s="161" t="s">
        <v>126</v>
      </c>
      <c r="G113" s="156">
        <v>40</v>
      </c>
      <c r="H113" s="7"/>
      <c r="I113" s="8"/>
      <c r="J113" s="8"/>
      <c r="K113" s="8"/>
      <c r="L113" s="8"/>
      <c r="M113" s="8"/>
    </row>
    <row r="114" spans="1:7" ht="13.5" customHeight="1">
      <c r="A114" s="155" t="s">
        <v>339</v>
      </c>
      <c r="B114" s="156">
        <v>10</v>
      </c>
      <c r="C114" s="172">
        <v>10</v>
      </c>
      <c r="D114" s="174"/>
      <c r="F114" s="161" t="s">
        <v>229</v>
      </c>
      <c r="G114" s="156">
        <v>10</v>
      </c>
    </row>
    <row r="115" spans="1:7" ht="13.5" customHeight="1">
      <c r="A115" s="155" t="s">
        <v>340</v>
      </c>
      <c r="B115" s="156">
        <v>270</v>
      </c>
      <c r="C115" s="172">
        <v>200</v>
      </c>
      <c r="D115" s="174"/>
      <c r="F115" s="161" t="s">
        <v>152</v>
      </c>
      <c r="G115" s="156">
        <v>260</v>
      </c>
    </row>
    <row r="116" spans="1:7" ht="13.5" customHeight="1">
      <c r="A116" s="155" t="s">
        <v>341</v>
      </c>
      <c r="B116" s="156">
        <v>5</v>
      </c>
      <c r="C116" s="172">
        <v>10</v>
      </c>
      <c r="D116" s="177"/>
      <c r="F116" s="161"/>
      <c r="G116" s="156">
        <v>5</v>
      </c>
    </row>
    <row r="117" spans="1:7" ht="13.5" customHeight="1">
      <c r="A117" s="155" t="s">
        <v>342</v>
      </c>
      <c r="B117" s="156">
        <v>20</v>
      </c>
      <c r="C117" s="172">
        <v>30</v>
      </c>
      <c r="D117" s="174"/>
      <c r="F117" s="161" t="s">
        <v>65</v>
      </c>
      <c r="G117" s="156">
        <v>25</v>
      </c>
    </row>
    <row r="118" spans="1:7" ht="13.5" customHeight="1">
      <c r="A118" s="155" t="s">
        <v>343</v>
      </c>
      <c r="B118" s="156">
        <v>125</v>
      </c>
      <c r="C118" s="172">
        <v>50</v>
      </c>
      <c r="D118" s="174"/>
      <c r="F118" s="161" t="s">
        <v>66</v>
      </c>
      <c r="G118" s="156">
        <v>125</v>
      </c>
    </row>
    <row r="119" spans="1:7" ht="13.5" customHeight="1">
      <c r="A119" s="155" t="s">
        <v>344</v>
      </c>
      <c r="B119" s="156">
        <v>60</v>
      </c>
      <c r="C119" s="172">
        <v>50</v>
      </c>
      <c r="D119" s="174"/>
      <c r="F119" s="161" t="s">
        <v>67</v>
      </c>
      <c r="G119" s="156">
        <v>60</v>
      </c>
    </row>
    <row r="120" spans="1:7" ht="13.5" customHeight="1">
      <c r="A120" s="155" t="s">
        <v>345</v>
      </c>
      <c r="B120" s="156">
        <v>20</v>
      </c>
      <c r="C120" s="172">
        <v>10</v>
      </c>
      <c r="D120" s="174"/>
      <c r="F120" s="161" t="s">
        <v>68</v>
      </c>
      <c r="G120" s="156">
        <v>20</v>
      </c>
    </row>
    <row r="121" spans="1:7" ht="13.5" customHeight="1">
      <c r="A121" s="155" t="s">
        <v>346</v>
      </c>
      <c r="B121" s="165">
        <v>22</v>
      </c>
      <c r="C121" s="172">
        <v>20</v>
      </c>
      <c r="D121" s="174"/>
      <c r="F121" s="161" t="s">
        <v>69</v>
      </c>
      <c r="G121" s="156">
        <v>25</v>
      </c>
    </row>
    <row r="122" spans="1:7" ht="13.5" customHeight="1">
      <c r="A122" s="155" t="s">
        <v>688</v>
      </c>
      <c r="B122" s="156" t="s">
        <v>430</v>
      </c>
      <c r="C122" s="172">
        <v>50</v>
      </c>
      <c r="D122" s="174"/>
      <c r="F122" s="161"/>
      <c r="G122" s="156" t="s">
        <v>430</v>
      </c>
    </row>
    <row r="123" spans="1:7" ht="13.5" customHeight="1">
      <c r="A123" s="155" t="s">
        <v>347</v>
      </c>
      <c r="B123" s="156" t="s">
        <v>430</v>
      </c>
      <c r="C123" s="172" t="e">
        <v>#VALUE!</v>
      </c>
      <c r="D123" s="174"/>
      <c r="F123" s="161" t="s">
        <v>70</v>
      </c>
      <c r="G123" s="156" t="s">
        <v>430</v>
      </c>
    </row>
    <row r="124" spans="1:7" ht="13.5" customHeight="1">
      <c r="A124" s="155" t="s">
        <v>348</v>
      </c>
      <c r="B124" s="156">
        <v>10</v>
      </c>
      <c r="C124" s="172">
        <v>20</v>
      </c>
      <c r="D124" s="174"/>
      <c r="F124" s="161" t="s">
        <v>71</v>
      </c>
      <c r="G124" s="156">
        <v>10</v>
      </c>
    </row>
    <row r="125" spans="1:7" ht="13.5" customHeight="1">
      <c r="A125" s="155" t="s">
        <v>349</v>
      </c>
      <c r="B125" s="156">
        <v>10</v>
      </c>
      <c r="C125" s="172">
        <v>15</v>
      </c>
      <c r="D125" s="177"/>
      <c r="F125" s="161" t="s">
        <v>175</v>
      </c>
      <c r="G125" s="156">
        <v>10</v>
      </c>
    </row>
    <row r="126" spans="1:7" ht="13.5" customHeight="1">
      <c r="A126" s="155" t="s">
        <v>350</v>
      </c>
      <c r="B126" s="156">
        <v>20</v>
      </c>
      <c r="C126" s="172">
        <v>15</v>
      </c>
      <c r="D126" s="177"/>
      <c r="F126" s="161"/>
      <c r="G126" s="156">
        <v>20</v>
      </c>
    </row>
    <row r="127" spans="1:7" ht="13.5" customHeight="1">
      <c r="A127" s="155" t="s">
        <v>351</v>
      </c>
      <c r="B127" s="156">
        <v>100</v>
      </c>
      <c r="C127" s="172">
        <v>100</v>
      </c>
      <c r="D127" s="174"/>
      <c r="F127" s="161" t="s">
        <v>72</v>
      </c>
      <c r="G127" s="156">
        <v>80</v>
      </c>
    </row>
    <row r="128" spans="1:7" ht="13.5" customHeight="1">
      <c r="A128" s="155" t="s">
        <v>352</v>
      </c>
      <c r="B128" s="156">
        <v>5</v>
      </c>
      <c r="C128" s="172">
        <v>20</v>
      </c>
      <c r="D128" s="174"/>
      <c r="F128" s="161" t="s">
        <v>73</v>
      </c>
      <c r="G128" s="156">
        <v>5</v>
      </c>
    </row>
    <row r="129" spans="1:7" ht="13.5" customHeight="1">
      <c r="A129" s="155" t="s">
        <v>353</v>
      </c>
      <c r="B129" s="156">
        <v>65</v>
      </c>
      <c r="C129" s="172">
        <v>40</v>
      </c>
      <c r="D129" s="174"/>
      <c r="F129" s="161" t="s">
        <v>74</v>
      </c>
      <c r="G129" s="156">
        <v>65</v>
      </c>
    </row>
    <row r="130" spans="1:7" ht="13.5" customHeight="1">
      <c r="A130" s="155" t="s">
        <v>354</v>
      </c>
      <c r="B130" s="156" t="s">
        <v>430</v>
      </c>
      <c r="C130" s="172"/>
      <c r="D130" s="174"/>
      <c r="F130" s="161" t="s">
        <v>75</v>
      </c>
      <c r="G130" s="156" t="s">
        <v>430</v>
      </c>
    </row>
    <row r="131" spans="1:7" ht="13.5" customHeight="1">
      <c r="A131" s="155" t="s">
        <v>689</v>
      </c>
      <c r="B131" s="156" t="s">
        <v>239</v>
      </c>
      <c r="C131" s="172">
        <v>100</v>
      </c>
      <c r="D131" s="174"/>
      <c r="F131" s="161"/>
      <c r="G131" s="156" t="s">
        <v>239</v>
      </c>
    </row>
    <row r="132" spans="1:7" ht="13.5" customHeight="1">
      <c r="A132" s="155" t="s">
        <v>355</v>
      </c>
      <c r="B132" s="156" t="s">
        <v>430</v>
      </c>
      <c r="C132" s="172"/>
      <c r="D132" s="174"/>
      <c r="F132" s="161" t="s">
        <v>230</v>
      </c>
      <c r="G132" s="156" t="s">
        <v>430</v>
      </c>
    </row>
    <row r="133" spans="1:7" ht="13.5" customHeight="1">
      <c r="A133" s="155" t="s">
        <v>690</v>
      </c>
      <c r="B133" s="156">
        <v>18</v>
      </c>
      <c r="C133" s="172">
        <v>20</v>
      </c>
      <c r="D133" s="174"/>
      <c r="F133" s="161" t="s">
        <v>153</v>
      </c>
      <c r="G133" s="156">
        <v>18</v>
      </c>
    </row>
    <row r="134" spans="1:7" ht="13.5" customHeight="1">
      <c r="A134" s="155" t="s">
        <v>356</v>
      </c>
      <c r="B134" s="156" t="s">
        <v>430</v>
      </c>
      <c r="C134" s="172"/>
      <c r="D134" s="174"/>
      <c r="F134" s="161" t="s">
        <v>170</v>
      </c>
      <c r="G134" s="156" t="s">
        <v>430</v>
      </c>
    </row>
    <row r="135" spans="1:7" ht="13.5" customHeight="1">
      <c r="A135" s="155" t="s">
        <v>357</v>
      </c>
      <c r="B135" s="156">
        <v>30</v>
      </c>
      <c r="C135" s="172">
        <v>30</v>
      </c>
      <c r="D135" s="174"/>
      <c r="F135" s="161" t="s">
        <v>231</v>
      </c>
      <c r="G135" s="156">
        <v>30</v>
      </c>
    </row>
    <row r="136" spans="1:7" ht="13.5" customHeight="1">
      <c r="A136" s="155" t="s">
        <v>358</v>
      </c>
      <c r="B136" s="156">
        <v>18</v>
      </c>
      <c r="C136" s="172">
        <v>25</v>
      </c>
      <c r="D136" s="174"/>
      <c r="F136" s="161" t="s">
        <v>154</v>
      </c>
      <c r="G136" s="156">
        <v>18</v>
      </c>
    </row>
    <row r="137" spans="1:7" ht="13.5" customHeight="1">
      <c r="A137" s="155" t="s">
        <v>359</v>
      </c>
      <c r="B137" s="156">
        <v>20</v>
      </c>
      <c r="C137" s="172">
        <v>15</v>
      </c>
      <c r="D137" s="174"/>
      <c r="F137" s="161" t="s">
        <v>155</v>
      </c>
      <c r="G137" s="156">
        <v>20</v>
      </c>
    </row>
    <row r="138" spans="1:7" ht="13.5" customHeight="1">
      <c r="A138" s="155" t="s">
        <v>360</v>
      </c>
      <c r="B138" s="156">
        <v>30</v>
      </c>
      <c r="C138" s="172">
        <v>25</v>
      </c>
      <c r="D138" s="174"/>
      <c r="F138" s="161" t="s">
        <v>210</v>
      </c>
      <c r="G138" s="156">
        <v>20</v>
      </c>
    </row>
    <row r="139" spans="1:7" ht="13.5" customHeight="1">
      <c r="A139" s="155" t="s">
        <v>361</v>
      </c>
      <c r="B139" s="156">
        <v>20</v>
      </c>
      <c r="C139" s="172">
        <v>30</v>
      </c>
      <c r="D139" s="174"/>
      <c r="F139" s="161"/>
      <c r="G139" s="156">
        <v>25</v>
      </c>
    </row>
    <row r="140" spans="1:7" ht="13.5" customHeight="1">
      <c r="A140" s="155" t="s">
        <v>362</v>
      </c>
      <c r="B140" s="156">
        <v>200</v>
      </c>
      <c r="C140" s="172">
        <v>30</v>
      </c>
      <c r="D140" s="174"/>
      <c r="F140" s="161" t="s">
        <v>76</v>
      </c>
      <c r="G140" s="156">
        <v>200</v>
      </c>
    </row>
    <row r="141" spans="1:7" ht="13.5" customHeight="1">
      <c r="A141" s="155" t="s">
        <v>363</v>
      </c>
      <c r="B141" s="156">
        <v>145</v>
      </c>
      <c r="C141" s="172">
        <v>50</v>
      </c>
      <c r="D141" s="174"/>
      <c r="F141" s="161" t="s">
        <v>77</v>
      </c>
      <c r="G141" s="156">
        <v>145</v>
      </c>
    </row>
    <row r="142" spans="1:7" ht="13.5" customHeight="1">
      <c r="A142" s="155" t="s">
        <v>364</v>
      </c>
      <c r="B142" s="165">
        <v>10</v>
      </c>
      <c r="C142" s="172">
        <v>40</v>
      </c>
      <c r="D142" s="174"/>
      <c r="F142" s="161" t="s">
        <v>78</v>
      </c>
      <c r="G142" s="156">
        <v>10</v>
      </c>
    </row>
    <row r="143" spans="1:7" ht="13.5" customHeight="1">
      <c r="A143" s="155" t="s">
        <v>691</v>
      </c>
      <c r="B143" s="156">
        <v>50</v>
      </c>
      <c r="C143" s="172">
        <v>50</v>
      </c>
      <c r="D143" s="174"/>
      <c r="F143" s="161" t="s">
        <v>115</v>
      </c>
      <c r="G143" s="156">
        <v>55</v>
      </c>
    </row>
    <row r="144" spans="1:7" ht="13.5" customHeight="1">
      <c r="A144" s="155" t="s">
        <v>365</v>
      </c>
      <c r="B144" s="156">
        <v>630</v>
      </c>
      <c r="C144" s="172">
        <v>120</v>
      </c>
      <c r="D144" s="174"/>
      <c r="F144" s="161" t="s">
        <v>79</v>
      </c>
      <c r="G144" s="156">
        <v>630</v>
      </c>
    </row>
    <row r="145" spans="1:7" ht="13.5" customHeight="1">
      <c r="A145" s="155" t="s">
        <v>366</v>
      </c>
      <c r="B145" s="156">
        <v>30</v>
      </c>
      <c r="C145" s="172">
        <v>50</v>
      </c>
      <c r="D145" s="174"/>
      <c r="F145" s="161" t="s">
        <v>80</v>
      </c>
      <c r="G145" s="156">
        <v>30</v>
      </c>
    </row>
    <row r="146" spans="1:7" ht="13.5" customHeight="1">
      <c r="A146" s="155" t="s">
        <v>367</v>
      </c>
      <c r="B146" s="156">
        <v>10</v>
      </c>
      <c r="C146" s="172">
        <v>25</v>
      </c>
      <c r="D146" s="174"/>
      <c r="F146" s="161" t="s">
        <v>81</v>
      </c>
      <c r="G146" s="156">
        <v>10</v>
      </c>
    </row>
    <row r="147" spans="1:7" ht="13.5" customHeight="1">
      <c r="A147" s="155" t="s">
        <v>368</v>
      </c>
      <c r="B147" s="156" t="s">
        <v>239</v>
      </c>
      <c r="C147" s="172">
        <v>30</v>
      </c>
      <c r="D147" s="174"/>
      <c r="F147" s="161" t="s">
        <v>82</v>
      </c>
      <c r="G147" s="156" t="s">
        <v>239</v>
      </c>
    </row>
    <row r="148" spans="2:7" ht="13.5" customHeight="1">
      <c r="B148" s="156">
        <v>28</v>
      </c>
      <c r="C148" s="172">
        <v>60</v>
      </c>
      <c r="D148" s="174"/>
      <c r="F148" s="161" t="s">
        <v>674</v>
      </c>
      <c r="G148" s="156">
        <v>28</v>
      </c>
    </row>
    <row r="149" spans="1:7" ht="13.5" customHeight="1">
      <c r="A149" s="155" t="s">
        <v>369</v>
      </c>
      <c r="B149" s="156">
        <v>25</v>
      </c>
      <c r="C149" s="172">
        <v>30</v>
      </c>
      <c r="D149" s="174"/>
      <c r="F149" s="181" t="s">
        <v>156</v>
      </c>
      <c r="G149" s="156">
        <v>25</v>
      </c>
    </row>
    <row r="150" spans="1:7" ht="13.5" customHeight="1">
      <c r="A150" s="155" t="s">
        <v>370</v>
      </c>
      <c r="B150" s="156">
        <v>85</v>
      </c>
      <c r="C150" s="172">
        <v>150</v>
      </c>
      <c r="D150" s="174"/>
      <c r="F150" s="161" t="s">
        <v>83</v>
      </c>
      <c r="G150" s="156">
        <v>82</v>
      </c>
    </row>
    <row r="151" spans="1:7" ht="13.5" customHeight="1">
      <c r="A151" s="155" t="s">
        <v>692</v>
      </c>
      <c r="B151" s="165">
        <v>65</v>
      </c>
      <c r="C151" s="172">
        <v>50</v>
      </c>
      <c r="D151" s="177"/>
      <c r="F151" s="161" t="s">
        <v>84</v>
      </c>
      <c r="G151" s="156">
        <v>68</v>
      </c>
    </row>
    <row r="152" spans="1:7" ht="13.5" customHeight="1">
      <c r="A152" s="155" t="s">
        <v>371</v>
      </c>
      <c r="B152" s="156">
        <v>60</v>
      </c>
      <c r="C152" s="172">
        <v>50</v>
      </c>
      <c r="D152" s="174"/>
      <c r="F152" s="161" t="s">
        <v>85</v>
      </c>
      <c r="G152" s="156">
        <v>60</v>
      </c>
    </row>
    <row r="153" spans="1:7" ht="13.5" customHeight="1">
      <c r="A153" s="155" t="s">
        <v>372</v>
      </c>
      <c r="B153" s="156">
        <v>10</v>
      </c>
      <c r="C153" s="172">
        <v>20</v>
      </c>
      <c r="D153" s="174"/>
      <c r="F153" s="161" t="s">
        <v>86</v>
      </c>
      <c r="G153" s="156">
        <v>15</v>
      </c>
    </row>
    <row r="154" spans="1:7" ht="13.5" customHeight="1">
      <c r="A154" s="155" t="s">
        <v>373</v>
      </c>
      <c r="B154" s="156">
        <v>40</v>
      </c>
      <c r="C154" s="172">
        <v>50</v>
      </c>
      <c r="D154" s="174"/>
      <c r="F154" s="161" t="s">
        <v>87</v>
      </c>
      <c r="G154" s="156">
        <v>40</v>
      </c>
    </row>
    <row r="155" spans="1:7" ht="13.5" customHeight="1">
      <c r="A155" s="155" t="s">
        <v>374</v>
      </c>
      <c r="B155" s="165">
        <v>55</v>
      </c>
      <c r="C155" s="172">
        <v>10</v>
      </c>
      <c r="D155" s="177"/>
      <c r="F155" s="161" t="s">
        <v>232</v>
      </c>
      <c r="G155" s="156">
        <v>50</v>
      </c>
    </row>
    <row r="156" spans="1:7" ht="13.5" customHeight="1">
      <c r="A156" s="155" t="s">
        <v>375</v>
      </c>
      <c r="B156" s="156" t="s">
        <v>239</v>
      </c>
      <c r="C156" s="172" t="e">
        <v>#VALUE!</v>
      </c>
      <c r="D156" s="174"/>
      <c r="F156" s="161" t="s">
        <v>157</v>
      </c>
      <c r="G156" s="156" t="s">
        <v>239</v>
      </c>
    </row>
    <row r="157" spans="1:7" ht="13.5" customHeight="1">
      <c r="A157" s="155" t="s">
        <v>376</v>
      </c>
      <c r="B157" s="156">
        <v>50</v>
      </c>
      <c r="C157" s="172">
        <v>100</v>
      </c>
      <c r="D157" s="177"/>
      <c r="F157" s="161" t="s">
        <v>88</v>
      </c>
      <c r="G157" s="156">
        <v>50</v>
      </c>
    </row>
    <row r="158" spans="1:7" ht="13.5" customHeight="1">
      <c r="A158" s="155" t="s">
        <v>377</v>
      </c>
      <c r="B158" s="156">
        <v>65</v>
      </c>
      <c r="C158" s="172">
        <v>20</v>
      </c>
      <c r="D158" s="174"/>
      <c r="F158" s="161" t="s">
        <v>133</v>
      </c>
      <c r="G158" s="156">
        <v>65</v>
      </c>
    </row>
    <row r="159" spans="1:7" ht="13.5" customHeight="1">
      <c r="A159" s="155" t="s">
        <v>378</v>
      </c>
      <c r="B159" s="156">
        <v>15</v>
      </c>
      <c r="C159" s="172">
        <v>30</v>
      </c>
      <c r="D159" s="174"/>
      <c r="F159" s="161" t="s">
        <v>158</v>
      </c>
      <c r="G159" s="156">
        <v>15</v>
      </c>
    </row>
    <row r="160" spans="1:7" ht="13.5" customHeight="1">
      <c r="A160" s="155" t="s">
        <v>379</v>
      </c>
      <c r="B160" s="156">
        <v>15</v>
      </c>
      <c r="C160" s="172">
        <v>20</v>
      </c>
      <c r="D160" s="174"/>
      <c r="F160" s="171" t="s">
        <v>233</v>
      </c>
      <c r="G160" s="156">
        <v>15</v>
      </c>
    </row>
    <row r="161" spans="1:7" ht="13.5" customHeight="1">
      <c r="A161" s="155" t="s">
        <v>380</v>
      </c>
      <c r="B161" s="156">
        <v>20</v>
      </c>
      <c r="C161" s="172">
        <v>15</v>
      </c>
      <c r="D161" s="174"/>
      <c r="F161" s="161" t="s">
        <v>159</v>
      </c>
      <c r="G161" s="156">
        <v>20</v>
      </c>
    </row>
    <row r="162" spans="1:7" ht="13.5" customHeight="1">
      <c r="A162" s="155" t="s">
        <v>381</v>
      </c>
      <c r="B162" s="156">
        <v>18</v>
      </c>
      <c r="C162" s="172">
        <v>10</v>
      </c>
      <c r="D162" s="174"/>
      <c r="F162" s="161"/>
      <c r="G162" s="156">
        <v>18</v>
      </c>
    </row>
    <row r="163" spans="1:7" ht="13.5" customHeight="1">
      <c r="A163" s="155" t="s">
        <v>382</v>
      </c>
      <c r="B163" s="156">
        <v>15</v>
      </c>
      <c r="C163" s="172">
        <v>10</v>
      </c>
      <c r="D163" s="174"/>
      <c r="F163" s="161"/>
      <c r="G163" s="156">
        <v>15</v>
      </c>
    </row>
    <row r="164" spans="1:7" ht="13.5" customHeight="1">
      <c r="A164" s="155" t="s">
        <v>383</v>
      </c>
      <c r="B164" s="156">
        <v>15</v>
      </c>
      <c r="C164" s="172">
        <v>25</v>
      </c>
      <c r="D164" s="174"/>
      <c r="F164" s="161" t="s">
        <v>204</v>
      </c>
      <c r="G164" s="156">
        <v>15</v>
      </c>
    </row>
    <row r="165" spans="1:13" s="2" customFormat="1" ht="13.5" customHeight="1">
      <c r="A165" s="155" t="s">
        <v>384</v>
      </c>
      <c r="B165" s="156">
        <v>530</v>
      </c>
      <c r="C165" s="172">
        <v>300</v>
      </c>
      <c r="D165" s="182"/>
      <c r="E165" s="157"/>
      <c r="F165" s="161" t="s">
        <v>160</v>
      </c>
      <c r="G165" s="156">
        <v>530</v>
      </c>
      <c r="H165" s="7"/>
      <c r="I165" s="8"/>
      <c r="J165" s="8"/>
      <c r="K165" s="8"/>
      <c r="L165" s="8"/>
      <c r="M165" s="8"/>
    </row>
    <row r="166" spans="1:7" ht="13.5" customHeight="1">
      <c r="A166" s="155" t="s">
        <v>693</v>
      </c>
      <c r="B166" s="156">
        <v>20</v>
      </c>
      <c r="C166" s="172">
        <v>50</v>
      </c>
      <c r="D166" s="174"/>
      <c r="F166" s="161" t="s">
        <v>89</v>
      </c>
      <c r="G166" s="156">
        <v>20</v>
      </c>
    </row>
    <row r="167" spans="1:7" ht="13.5" customHeight="1">
      <c r="A167" s="155" t="s">
        <v>385</v>
      </c>
      <c r="B167" s="165">
        <v>55</v>
      </c>
      <c r="C167" s="172">
        <v>80</v>
      </c>
      <c r="D167" s="174"/>
      <c r="F167" s="161" t="s">
        <v>161</v>
      </c>
      <c r="G167" s="156">
        <v>50</v>
      </c>
    </row>
    <row r="168" spans="1:7" ht="13.5" customHeight="1">
      <c r="A168" s="155" t="s">
        <v>386</v>
      </c>
      <c r="B168" s="156">
        <v>30</v>
      </c>
      <c r="C168" s="172">
        <v>50</v>
      </c>
      <c r="D168" s="174"/>
      <c r="F168" s="161" t="s">
        <v>90</v>
      </c>
      <c r="G168" s="156">
        <v>30</v>
      </c>
    </row>
    <row r="169" spans="1:7" ht="13.5" customHeight="1">
      <c r="A169" s="155" t="s">
        <v>694</v>
      </c>
      <c r="B169" s="156">
        <v>10</v>
      </c>
      <c r="C169" s="172">
        <v>25</v>
      </c>
      <c r="D169" s="174"/>
      <c r="F169" s="161" t="s">
        <v>91</v>
      </c>
      <c r="G169" s="156">
        <v>10</v>
      </c>
    </row>
    <row r="170" spans="1:7" ht="13.5" customHeight="1">
      <c r="A170" s="155" t="s">
        <v>387</v>
      </c>
      <c r="B170" s="156">
        <v>1250</v>
      </c>
      <c r="C170" s="172">
        <v>100</v>
      </c>
      <c r="D170" s="174"/>
      <c r="F170" s="161" t="s">
        <v>116</v>
      </c>
      <c r="G170" s="156">
        <v>1250</v>
      </c>
    </row>
    <row r="171" spans="1:7" ht="13.5" customHeight="1">
      <c r="A171" s="155" t="s">
        <v>388</v>
      </c>
      <c r="B171" s="156">
        <v>10</v>
      </c>
      <c r="C171" s="172">
        <v>20</v>
      </c>
      <c r="D171" s="174"/>
      <c r="F171" s="161" t="s">
        <v>92</v>
      </c>
      <c r="G171" s="156">
        <v>10</v>
      </c>
    </row>
    <row r="172" spans="1:7" ht="13.5" customHeight="1">
      <c r="A172" s="155" t="s">
        <v>695</v>
      </c>
      <c r="B172" s="156">
        <v>30</v>
      </c>
      <c r="C172" s="172">
        <v>60</v>
      </c>
      <c r="D172" s="174"/>
      <c r="F172" s="161" t="s">
        <v>93</v>
      </c>
      <c r="G172" s="156">
        <v>30</v>
      </c>
    </row>
    <row r="173" spans="1:7" ht="13.5" customHeight="1">
      <c r="A173" s="155" t="s">
        <v>389</v>
      </c>
      <c r="B173" s="156">
        <v>20</v>
      </c>
      <c r="C173" s="172">
        <v>50</v>
      </c>
      <c r="D173" s="177"/>
      <c r="F173" s="161" t="s">
        <v>94</v>
      </c>
      <c r="G173" s="156">
        <v>20</v>
      </c>
    </row>
    <row r="174" spans="1:7" ht="13.5" customHeight="1">
      <c r="A174" s="155" t="s">
        <v>390</v>
      </c>
      <c r="B174" s="156">
        <v>5</v>
      </c>
      <c r="C174" s="172">
        <v>30</v>
      </c>
      <c r="D174" s="174"/>
      <c r="F174" s="161" t="s">
        <v>95</v>
      </c>
      <c r="G174" s="156">
        <v>10</v>
      </c>
    </row>
    <row r="175" spans="1:7" ht="13.5" customHeight="1">
      <c r="A175" s="155" t="s">
        <v>696</v>
      </c>
      <c r="B175" s="156">
        <v>20</v>
      </c>
      <c r="C175" s="172">
        <v>5</v>
      </c>
      <c r="D175" s="174"/>
      <c r="F175" s="161" t="s">
        <v>96</v>
      </c>
      <c r="G175" s="156">
        <v>20</v>
      </c>
    </row>
    <row r="176" spans="1:7" ht="13.5" customHeight="1">
      <c r="A176" s="155" t="s">
        <v>391</v>
      </c>
      <c r="B176" s="156" t="s">
        <v>430</v>
      </c>
      <c r="C176" s="172" t="e">
        <v>#VALUE!</v>
      </c>
      <c r="D176" s="174"/>
      <c r="F176" s="161" t="s">
        <v>97</v>
      </c>
      <c r="G176" s="156" t="s">
        <v>430</v>
      </c>
    </row>
    <row r="177" spans="1:7" ht="13.5" customHeight="1">
      <c r="A177" s="155" t="s">
        <v>392</v>
      </c>
      <c r="B177" s="156">
        <v>20</v>
      </c>
      <c r="C177" s="172">
        <v>10</v>
      </c>
      <c r="D177" s="174"/>
      <c r="F177" s="161" t="s">
        <v>98</v>
      </c>
      <c r="G177" s="156">
        <v>20</v>
      </c>
    </row>
    <row r="178" spans="1:7" ht="13.5" customHeight="1">
      <c r="A178" s="155" t="s">
        <v>393</v>
      </c>
      <c r="B178" s="156" t="s">
        <v>239</v>
      </c>
      <c r="C178" s="172">
        <v>15</v>
      </c>
      <c r="D178" s="174"/>
      <c r="F178" s="161" t="s">
        <v>99</v>
      </c>
      <c r="G178" s="156" t="s">
        <v>239</v>
      </c>
    </row>
    <row r="179" spans="1:7" ht="13.5" customHeight="1">
      <c r="A179" s="155" t="s">
        <v>394</v>
      </c>
      <c r="B179" s="156">
        <v>25</v>
      </c>
      <c r="C179" s="172">
        <v>13.9</v>
      </c>
      <c r="D179" s="177"/>
      <c r="F179" s="161" t="s">
        <v>100</v>
      </c>
      <c r="G179" s="156">
        <v>25</v>
      </c>
    </row>
    <row r="180" spans="1:7" ht="13.5" customHeight="1">
      <c r="A180" s="155" t="s">
        <v>395</v>
      </c>
      <c r="B180" s="156">
        <v>10</v>
      </c>
      <c r="C180" s="172">
        <v>20</v>
      </c>
      <c r="D180" s="177"/>
      <c r="F180" s="161" t="s">
        <v>101</v>
      </c>
      <c r="G180" s="156">
        <v>10</v>
      </c>
    </row>
    <row r="181" spans="1:7" ht="13.5" customHeight="1">
      <c r="A181" s="155" t="s">
        <v>396</v>
      </c>
      <c r="B181" s="156">
        <v>130</v>
      </c>
      <c r="C181" s="172">
        <v>50</v>
      </c>
      <c r="D181" s="174"/>
      <c r="F181" s="161" t="s">
        <v>211</v>
      </c>
      <c r="G181" s="156">
        <v>130</v>
      </c>
    </row>
    <row r="182" spans="1:7" ht="13.5" customHeight="1">
      <c r="A182" s="155" t="s">
        <v>697</v>
      </c>
      <c r="B182" s="156">
        <v>20</v>
      </c>
      <c r="C182" s="172">
        <v>15</v>
      </c>
      <c r="D182" s="174"/>
      <c r="F182" s="161" t="s">
        <v>102</v>
      </c>
      <c r="G182" s="156">
        <v>20</v>
      </c>
    </row>
    <row r="183" spans="1:7" ht="13.5" customHeight="1">
      <c r="A183" s="155" t="s">
        <v>397</v>
      </c>
      <c r="B183" s="156">
        <v>25</v>
      </c>
      <c r="C183" s="172">
        <v>10</v>
      </c>
      <c r="D183" s="174"/>
      <c r="F183" s="161" t="s">
        <v>103</v>
      </c>
      <c r="G183" s="156">
        <v>25</v>
      </c>
    </row>
    <row r="184" spans="1:7" ht="13.5" customHeight="1">
      <c r="A184" s="155" t="s">
        <v>698</v>
      </c>
      <c r="B184" s="156">
        <v>30</v>
      </c>
      <c r="C184" s="172">
        <v>30</v>
      </c>
      <c r="D184" s="174"/>
      <c r="F184" s="161" t="s">
        <v>104</v>
      </c>
      <c r="G184" s="156">
        <v>30</v>
      </c>
    </row>
    <row r="185" spans="1:7" ht="13.5" customHeight="1">
      <c r="A185" s="155" t="s">
        <v>398</v>
      </c>
      <c r="B185" s="156">
        <v>20</v>
      </c>
      <c r="C185" s="172">
        <v>30</v>
      </c>
      <c r="D185" s="174"/>
      <c r="F185" s="161" t="s">
        <v>162</v>
      </c>
      <c r="G185" s="156">
        <v>20</v>
      </c>
    </row>
    <row r="186" spans="1:7" ht="13.5" customHeight="1">
      <c r="A186" s="155" t="s">
        <v>399</v>
      </c>
      <c r="B186" s="156">
        <v>60</v>
      </c>
      <c r="C186" s="172">
        <v>35</v>
      </c>
      <c r="D186" s="174"/>
      <c r="F186" s="161" t="s">
        <v>105</v>
      </c>
      <c r="G186" s="156">
        <v>65</v>
      </c>
    </row>
    <row r="187" spans="1:7" ht="13.5" customHeight="1">
      <c r="A187" s="155" t="s">
        <v>699</v>
      </c>
      <c r="B187" s="156" t="s">
        <v>430</v>
      </c>
      <c r="C187" s="172"/>
      <c r="D187" s="174"/>
      <c r="F187" s="161"/>
      <c r="G187" s="156" t="s">
        <v>430</v>
      </c>
    </row>
    <row r="188" spans="1:7" ht="13.5" customHeight="1">
      <c r="A188" s="155" t="s">
        <v>400</v>
      </c>
      <c r="B188" s="156" t="s">
        <v>239</v>
      </c>
      <c r="C188" s="172">
        <v>30</v>
      </c>
      <c r="D188" s="174"/>
      <c r="F188" s="161" t="s">
        <v>163</v>
      </c>
      <c r="G188" s="156" t="s">
        <v>239</v>
      </c>
    </row>
    <row r="189" spans="1:7" ht="13.5" customHeight="1">
      <c r="A189" s="155" t="s">
        <v>401</v>
      </c>
      <c r="B189" s="156" t="s">
        <v>239</v>
      </c>
      <c r="C189" s="172">
        <v>50</v>
      </c>
      <c r="F189" s="181" t="s">
        <v>164</v>
      </c>
      <c r="G189" s="156" t="s">
        <v>239</v>
      </c>
    </row>
    <row r="190" spans="1:7" ht="13.5" customHeight="1">
      <c r="A190" s="155" t="s">
        <v>402</v>
      </c>
      <c r="B190" s="156">
        <v>15</v>
      </c>
      <c r="C190" s="172">
        <v>30</v>
      </c>
      <c r="D190" s="174"/>
      <c r="F190" s="181" t="s">
        <v>202</v>
      </c>
      <c r="G190" s="156">
        <v>15</v>
      </c>
    </row>
    <row r="191" spans="1:7" ht="13.5" customHeight="1">
      <c r="A191" s="155" t="s">
        <v>403</v>
      </c>
      <c r="B191" s="156" t="s">
        <v>712</v>
      </c>
      <c r="C191" s="172">
        <v>100</v>
      </c>
      <c r="D191" s="174"/>
      <c r="F191" s="161" t="s">
        <v>106</v>
      </c>
      <c r="G191" s="156" t="s">
        <v>239</v>
      </c>
    </row>
    <row r="192" spans="1:7" ht="13.5" customHeight="1">
      <c r="A192" s="155" t="s">
        <v>700</v>
      </c>
      <c r="B192" s="156">
        <v>10</v>
      </c>
      <c r="C192" s="172">
        <v>15</v>
      </c>
      <c r="D192" s="174"/>
      <c r="F192" s="161" t="s">
        <v>165</v>
      </c>
      <c r="G192" s="156">
        <v>10</v>
      </c>
    </row>
    <row r="193" spans="1:7" ht="13.5" customHeight="1">
      <c r="A193" s="155" t="s">
        <v>404</v>
      </c>
      <c r="B193" s="156" t="s">
        <v>430</v>
      </c>
      <c r="C193" s="172"/>
      <c r="D193" s="174"/>
      <c r="F193" s="183" t="s">
        <v>168</v>
      </c>
      <c r="G193" s="156" t="s">
        <v>430</v>
      </c>
    </row>
    <row r="194" spans="1:7" ht="13.5" customHeight="1">
      <c r="A194" s="155" t="s">
        <v>405</v>
      </c>
      <c r="B194" s="156" t="s">
        <v>239</v>
      </c>
      <c r="C194" s="172">
        <v>15</v>
      </c>
      <c r="D194" s="174"/>
      <c r="F194" s="161" t="s">
        <v>107</v>
      </c>
      <c r="G194" s="156" t="s">
        <v>239</v>
      </c>
    </row>
    <row r="195" spans="1:7" ht="13.5" customHeight="1">
      <c r="A195" s="155" t="s">
        <v>406</v>
      </c>
      <c r="B195" s="156" t="s">
        <v>239</v>
      </c>
      <c r="C195" s="172">
        <v>15</v>
      </c>
      <c r="D195" s="174"/>
      <c r="F195" s="161" t="s">
        <v>234</v>
      </c>
      <c r="G195" s="156" t="s">
        <v>239</v>
      </c>
    </row>
    <row r="196" spans="1:7" ht="13.5" customHeight="1">
      <c r="A196" s="155" t="s">
        <v>407</v>
      </c>
      <c r="B196" s="156">
        <v>210</v>
      </c>
      <c r="C196" s="172">
        <v>50</v>
      </c>
      <c r="D196" s="174"/>
      <c r="F196" s="161" t="s">
        <v>235</v>
      </c>
      <c r="G196" s="156">
        <v>210</v>
      </c>
    </row>
    <row r="197" spans="1:7" ht="13.5" customHeight="1">
      <c r="A197" s="155" t="s">
        <v>408</v>
      </c>
      <c r="B197" s="156" t="s">
        <v>430</v>
      </c>
      <c r="C197" s="172"/>
      <c r="D197" s="174"/>
      <c r="F197" s="161" t="s">
        <v>236</v>
      </c>
      <c r="G197" s="156" t="s">
        <v>430</v>
      </c>
    </row>
    <row r="198" spans="1:7" ht="13.5" customHeight="1">
      <c r="A198" s="155" t="s">
        <v>409</v>
      </c>
      <c r="B198" s="156">
        <v>90</v>
      </c>
      <c r="C198" s="172">
        <v>50</v>
      </c>
      <c r="D198" s="174"/>
      <c r="F198" s="161" t="s">
        <v>166</v>
      </c>
      <c r="G198" s="156">
        <v>100</v>
      </c>
    </row>
    <row r="199" spans="1:7" ht="13.5" customHeight="1">
      <c r="A199" s="155" t="s">
        <v>410</v>
      </c>
      <c r="B199" s="156" t="s">
        <v>430</v>
      </c>
      <c r="C199" s="172"/>
      <c r="D199" s="174"/>
      <c r="F199" s="161" t="s">
        <v>237</v>
      </c>
      <c r="G199" s="156" t="s">
        <v>430</v>
      </c>
    </row>
    <row r="200" spans="1:7" ht="13.5" customHeight="1">
      <c r="A200" s="155" t="s">
        <v>411</v>
      </c>
      <c r="B200" s="156">
        <v>150</v>
      </c>
      <c r="C200" s="172">
        <v>100</v>
      </c>
      <c r="D200" s="174"/>
      <c r="F200" s="161" t="s">
        <v>203</v>
      </c>
      <c r="G200" s="156">
        <v>150</v>
      </c>
    </row>
    <row r="201" spans="1:7" ht="13.5" customHeight="1">
      <c r="A201" s="155" t="s">
        <v>412</v>
      </c>
      <c r="B201" s="156">
        <v>13</v>
      </c>
      <c r="C201" s="172">
        <v>15</v>
      </c>
      <c r="D201" s="174"/>
      <c r="F201" s="161" t="s">
        <v>167</v>
      </c>
      <c r="G201" s="156">
        <v>13</v>
      </c>
    </row>
    <row r="202" spans="1:7" ht="13.5" customHeight="1">
      <c r="A202" s="155" t="s">
        <v>413</v>
      </c>
      <c r="B202" s="156">
        <v>150</v>
      </c>
      <c r="C202" s="172">
        <v>30</v>
      </c>
      <c r="D202" s="174"/>
      <c r="F202" s="161" t="s">
        <v>184</v>
      </c>
      <c r="G202" s="156">
        <v>150</v>
      </c>
    </row>
    <row r="203" spans="1:7" ht="13.5" customHeight="1">
      <c r="A203" s="155" t="s">
        <v>701</v>
      </c>
      <c r="B203" s="156">
        <v>10</v>
      </c>
      <c r="C203" s="172">
        <v>20</v>
      </c>
      <c r="D203" s="174"/>
      <c r="F203" s="161" t="s">
        <v>108</v>
      </c>
      <c r="G203" s="156">
        <v>10</v>
      </c>
    </row>
    <row r="204" spans="1:7" ht="13.5" customHeight="1">
      <c r="A204" s="155" t="s">
        <v>702</v>
      </c>
      <c r="B204" s="156">
        <v>10</v>
      </c>
      <c r="C204" s="172">
        <v>5</v>
      </c>
      <c r="D204" s="174"/>
      <c r="F204" s="161" t="s">
        <v>109</v>
      </c>
      <c r="G204" s="156">
        <v>10</v>
      </c>
    </row>
    <row r="205" spans="1:7" ht="13.5" customHeight="1">
      <c r="A205" s="155" t="s">
        <v>414</v>
      </c>
      <c r="B205" s="156">
        <v>80</v>
      </c>
      <c r="C205" s="172">
        <v>200</v>
      </c>
      <c r="D205" s="174"/>
      <c r="F205" s="161" t="s">
        <v>200</v>
      </c>
      <c r="G205" s="156">
        <v>80</v>
      </c>
    </row>
    <row r="206" spans="2:7" ht="13.5" customHeight="1">
      <c r="B206" s="156">
        <v>18</v>
      </c>
      <c r="C206" s="172">
        <v>10</v>
      </c>
      <c r="D206" s="174"/>
      <c r="F206" s="161" t="s">
        <v>191</v>
      </c>
      <c r="G206" s="156">
        <v>18</v>
      </c>
    </row>
    <row r="207" spans="1:7" ht="13.5" customHeight="1">
      <c r="A207" s="155" t="s">
        <v>703</v>
      </c>
      <c r="B207" s="156">
        <v>35</v>
      </c>
      <c r="C207" s="172">
        <v>35</v>
      </c>
      <c r="D207" s="174"/>
      <c r="F207" s="161" t="s">
        <v>177</v>
      </c>
      <c r="G207" s="156">
        <v>35</v>
      </c>
    </row>
    <row r="208" spans="1:7" ht="13.5" customHeight="1">
      <c r="A208" s="155" t="s">
        <v>415</v>
      </c>
      <c r="B208" s="156">
        <v>5</v>
      </c>
      <c r="C208" s="172">
        <v>15</v>
      </c>
      <c r="D208" s="174"/>
      <c r="F208" s="184" t="s">
        <v>173</v>
      </c>
      <c r="G208" s="156">
        <v>5</v>
      </c>
    </row>
    <row r="209" spans="1:7" ht="13.5" customHeight="1">
      <c r="A209" s="155" t="s">
        <v>416</v>
      </c>
      <c r="B209" s="156" t="s">
        <v>239</v>
      </c>
      <c r="C209" s="172"/>
      <c r="D209" s="177"/>
      <c r="F209" s="161" t="s">
        <v>186</v>
      </c>
      <c r="G209" s="156" t="s">
        <v>239</v>
      </c>
    </row>
    <row r="210" spans="1:7" ht="13.5" customHeight="1">
      <c r="A210" s="155" t="s">
        <v>417</v>
      </c>
      <c r="B210" s="156">
        <v>15</v>
      </c>
      <c r="C210" s="172">
        <v>15</v>
      </c>
      <c r="D210" s="174"/>
      <c r="F210" s="161" t="s">
        <v>178</v>
      </c>
      <c r="G210" s="156">
        <v>15</v>
      </c>
    </row>
    <row r="211" spans="1:7" ht="13.5" customHeight="1">
      <c r="A211" s="155" t="s">
        <v>418</v>
      </c>
      <c r="B211" s="156" t="s">
        <v>239</v>
      </c>
      <c r="C211" s="172"/>
      <c r="D211" s="174"/>
      <c r="F211" s="184" t="s">
        <v>238</v>
      </c>
      <c r="G211" s="156" t="s">
        <v>239</v>
      </c>
    </row>
    <row r="212" spans="1:7" ht="13.5" customHeight="1">
      <c r="A212" s="155" t="s">
        <v>419</v>
      </c>
      <c r="B212" s="156">
        <v>20</v>
      </c>
      <c r="C212" s="172">
        <v>15</v>
      </c>
      <c r="D212" s="174"/>
      <c r="F212" s="184" t="s">
        <v>123</v>
      </c>
      <c r="G212" s="156">
        <v>20</v>
      </c>
    </row>
    <row r="213" spans="1:7" ht="13.5" customHeight="1">
      <c r="A213" s="155" t="s">
        <v>420</v>
      </c>
      <c r="B213" s="156" t="s">
        <v>713</v>
      </c>
      <c r="C213" s="172"/>
      <c r="D213" s="174"/>
      <c r="F213" s="184" t="s">
        <v>122</v>
      </c>
      <c r="G213" s="156" t="s">
        <v>239</v>
      </c>
    </row>
    <row r="214" spans="1:7" ht="13.5" customHeight="1">
      <c r="A214" s="155" t="s">
        <v>421</v>
      </c>
      <c r="B214" s="156">
        <v>80</v>
      </c>
      <c r="C214" s="172">
        <v>30</v>
      </c>
      <c r="D214" s="174"/>
      <c r="F214" s="184" t="s">
        <v>187</v>
      </c>
      <c r="G214" s="156">
        <v>80</v>
      </c>
    </row>
    <row r="215" spans="1:7" ht="13.5" customHeight="1">
      <c r="A215" s="155" t="s">
        <v>704</v>
      </c>
      <c r="B215" s="156">
        <v>30</v>
      </c>
      <c r="C215" s="172">
        <v>25</v>
      </c>
      <c r="D215" s="174"/>
      <c r="F215" s="185" t="s">
        <v>185</v>
      </c>
      <c r="G215" s="156">
        <v>30</v>
      </c>
    </row>
    <row r="216" spans="1:8" ht="13.5">
      <c r="A216" s="155" t="s">
        <v>423</v>
      </c>
      <c r="B216" s="156">
        <v>70</v>
      </c>
      <c r="C216" s="172">
        <v>50</v>
      </c>
      <c r="F216" s="161" t="s">
        <v>179</v>
      </c>
      <c r="G216" s="156">
        <v>70</v>
      </c>
      <c r="H216" s="6"/>
    </row>
    <row r="217" spans="1:8" ht="13.5">
      <c r="A217" s="155" t="s">
        <v>424</v>
      </c>
      <c r="B217" s="156">
        <v>90</v>
      </c>
      <c r="C217" s="172">
        <v>60</v>
      </c>
      <c r="F217" s="161" t="s">
        <v>181</v>
      </c>
      <c r="G217" s="156">
        <v>90</v>
      </c>
      <c r="H217" s="6"/>
    </row>
    <row r="218" spans="1:8" ht="13.5">
      <c r="A218" s="155" t="s">
        <v>705</v>
      </c>
      <c r="B218" s="156">
        <v>65</v>
      </c>
      <c r="C218" s="172">
        <v>80</v>
      </c>
      <c r="F218" s="161" t="s">
        <v>180</v>
      </c>
      <c r="G218" s="156">
        <v>65</v>
      </c>
      <c r="H218" s="6"/>
    </row>
    <row r="219" spans="1:8" ht="13.5">
      <c r="A219" s="155" t="s">
        <v>425</v>
      </c>
      <c r="B219" s="156">
        <v>10</v>
      </c>
      <c r="C219" s="172">
        <v>50</v>
      </c>
      <c r="F219" s="184" t="s">
        <v>188</v>
      </c>
      <c r="G219" s="156">
        <v>10</v>
      </c>
      <c r="H219" s="6"/>
    </row>
    <row r="220" spans="1:8" ht="13.5">
      <c r="A220" s="155" t="s">
        <v>426</v>
      </c>
      <c r="B220" s="156">
        <v>20</v>
      </c>
      <c r="C220" s="172">
        <v>30</v>
      </c>
      <c r="F220" s="184" t="s">
        <v>189</v>
      </c>
      <c r="G220" s="156">
        <v>20</v>
      </c>
      <c r="H220" s="6"/>
    </row>
    <row r="221" spans="1:8" ht="13.5">
      <c r="A221" s="155" t="s">
        <v>427</v>
      </c>
      <c r="B221" s="156">
        <v>70</v>
      </c>
      <c r="C221" s="172">
        <v>50</v>
      </c>
      <c r="F221" s="184" t="s">
        <v>192</v>
      </c>
      <c r="G221" s="156">
        <v>80</v>
      </c>
      <c r="H221" s="6"/>
    </row>
    <row r="222" spans="1:8" ht="13.5">
      <c r="A222" s="155" t="s">
        <v>428</v>
      </c>
      <c r="B222" s="156">
        <v>35</v>
      </c>
      <c r="C222" s="172">
        <v>20</v>
      </c>
      <c r="F222" s="184" t="s">
        <v>193</v>
      </c>
      <c r="G222" s="156">
        <v>40</v>
      </c>
      <c r="H222" s="6"/>
    </row>
    <row r="223" spans="1:8" ht="13.5">
      <c r="A223" s="155" t="s">
        <v>429</v>
      </c>
      <c r="B223" s="156">
        <v>100</v>
      </c>
      <c r="C223" s="172">
        <v>10</v>
      </c>
      <c r="F223" s="184" t="s">
        <v>201</v>
      </c>
      <c r="G223" s="156">
        <v>100</v>
      </c>
      <c r="H223" s="6"/>
    </row>
    <row r="224" spans="1:8" ht="13.5">
      <c r="A224" s="155" t="s">
        <v>706</v>
      </c>
      <c r="H224" s="6"/>
    </row>
    <row r="225" spans="1:7" ht="13.5">
      <c r="A225" s="155" t="s">
        <v>707</v>
      </c>
      <c r="B225" s="156">
        <v>18</v>
      </c>
      <c r="G225" s="156">
        <v>18</v>
      </c>
    </row>
    <row r="226" spans="1:7" ht="13.5">
      <c r="A226" s="155" t="s">
        <v>244</v>
      </c>
      <c r="B226" s="165">
        <v>10</v>
      </c>
      <c r="G226" s="156">
        <v>10</v>
      </c>
    </row>
    <row r="227" spans="1:7" ht="13.5">
      <c r="A227" s="155" t="s">
        <v>245</v>
      </c>
      <c r="B227" s="156">
        <v>360</v>
      </c>
      <c r="G227" s="156">
        <v>360</v>
      </c>
    </row>
    <row r="228" spans="1:7" ht="13.5">
      <c r="A228" s="155" t="s">
        <v>259</v>
      </c>
      <c r="B228" s="156">
        <v>140</v>
      </c>
      <c r="G228" s="156">
        <v>140</v>
      </c>
    </row>
    <row r="229" spans="1:7" ht="13.5">
      <c r="A229" s="155" t="s">
        <v>272</v>
      </c>
      <c r="B229" s="165">
        <v>200</v>
      </c>
      <c r="G229" s="156">
        <v>230</v>
      </c>
    </row>
    <row r="230" spans="1:7" ht="13.5">
      <c r="A230" s="155" t="s">
        <v>281</v>
      </c>
      <c r="B230" s="165" t="s">
        <v>239</v>
      </c>
      <c r="G230" s="156" t="s">
        <v>239</v>
      </c>
    </row>
    <row r="231" spans="1:7" ht="13.5">
      <c r="A231" s="155" t="s">
        <v>283</v>
      </c>
      <c r="B231" s="165">
        <v>45</v>
      </c>
      <c r="G231" s="156">
        <v>45</v>
      </c>
    </row>
    <row r="232" spans="1:7" ht="13.5">
      <c r="A232" s="155" t="s">
        <v>297</v>
      </c>
      <c r="B232" s="165">
        <v>40</v>
      </c>
      <c r="G232" s="156">
        <v>40</v>
      </c>
    </row>
    <row r="233" spans="1:7" ht="13.5">
      <c r="A233" s="155" t="s">
        <v>304</v>
      </c>
      <c r="B233" s="165">
        <v>120</v>
      </c>
      <c r="G233" s="156">
        <v>120</v>
      </c>
    </row>
    <row r="234" spans="1:7" ht="13.5">
      <c r="A234" s="155" t="s">
        <v>305</v>
      </c>
      <c r="B234" s="165">
        <v>30</v>
      </c>
      <c r="G234" s="156">
        <v>30</v>
      </c>
    </row>
    <row r="235" spans="1:7" ht="13.5">
      <c r="A235" s="155" t="s">
        <v>312</v>
      </c>
      <c r="B235" s="165">
        <v>50</v>
      </c>
      <c r="G235" s="156">
        <v>50</v>
      </c>
    </row>
    <row r="236" spans="1:7" ht="13.5">
      <c r="A236" s="155" t="s">
        <v>325</v>
      </c>
      <c r="B236" s="165">
        <v>50</v>
      </c>
      <c r="G236" s="156">
        <v>50</v>
      </c>
    </row>
    <row r="237" spans="1:7" ht="13.5">
      <c r="A237" s="155" t="s">
        <v>327</v>
      </c>
      <c r="B237" s="165">
        <v>25</v>
      </c>
      <c r="G237" s="156">
        <v>25</v>
      </c>
    </row>
    <row r="238" spans="1:7" ht="13.5">
      <c r="A238" s="155" t="s">
        <v>331</v>
      </c>
      <c r="B238" s="165">
        <v>65</v>
      </c>
      <c r="G238" s="156">
        <v>65</v>
      </c>
    </row>
    <row r="239" spans="1:7" ht="13.5">
      <c r="A239" s="155" t="s">
        <v>333</v>
      </c>
      <c r="B239" s="165">
        <v>240</v>
      </c>
      <c r="G239" s="156">
        <v>245</v>
      </c>
    </row>
    <row r="240" spans="1:7" ht="13.5">
      <c r="A240" s="155" t="s">
        <v>335</v>
      </c>
      <c r="B240" s="165">
        <v>5</v>
      </c>
      <c r="G240" s="156">
        <v>5</v>
      </c>
    </row>
    <row r="241" spans="1:7" ht="13.5">
      <c r="A241" s="155" t="s">
        <v>338</v>
      </c>
      <c r="B241" s="165">
        <v>25</v>
      </c>
      <c r="G241" s="156">
        <v>25</v>
      </c>
    </row>
    <row r="242" spans="1:7" ht="13.5">
      <c r="A242" s="155" t="s">
        <v>343</v>
      </c>
      <c r="B242" s="165">
        <v>60</v>
      </c>
      <c r="G242" s="156">
        <v>60</v>
      </c>
    </row>
    <row r="243" spans="1:7" ht="13.5">
      <c r="A243" s="155" t="s">
        <v>344</v>
      </c>
      <c r="B243" s="165">
        <v>30</v>
      </c>
      <c r="G243" s="156">
        <v>30</v>
      </c>
    </row>
    <row r="244" spans="1:7" ht="13.5">
      <c r="A244" s="155" t="s">
        <v>348</v>
      </c>
      <c r="B244" s="165">
        <v>5</v>
      </c>
      <c r="G244" s="156">
        <v>5</v>
      </c>
    </row>
    <row r="245" spans="1:7" ht="13.5">
      <c r="A245" s="155" t="s">
        <v>364</v>
      </c>
      <c r="B245" s="165">
        <v>10</v>
      </c>
      <c r="G245" s="156">
        <v>10</v>
      </c>
    </row>
    <row r="246" spans="1:7" ht="13.5">
      <c r="A246" s="155" t="s">
        <v>372</v>
      </c>
      <c r="B246" s="165">
        <v>12</v>
      </c>
      <c r="D246" s="187"/>
      <c r="E246" s="187"/>
      <c r="G246" s="156">
        <v>12</v>
      </c>
    </row>
    <row r="247" spans="1:8" ht="13.5">
      <c r="A247" s="155" t="s">
        <v>373</v>
      </c>
      <c r="B247" s="165">
        <v>30</v>
      </c>
      <c r="G247" s="156">
        <v>30</v>
      </c>
      <c r="H247" s="6"/>
    </row>
    <row r="248" spans="1:7" ht="13.5">
      <c r="A248" s="155" t="s">
        <v>377</v>
      </c>
      <c r="B248" s="165">
        <v>35</v>
      </c>
      <c r="G248" s="156">
        <v>35</v>
      </c>
    </row>
    <row r="249" spans="1:7" ht="13.5">
      <c r="A249" s="155" t="s">
        <v>695</v>
      </c>
      <c r="B249" s="165">
        <v>15</v>
      </c>
      <c r="G249" s="156">
        <v>15</v>
      </c>
    </row>
    <row r="250" ht="13.5">
      <c r="A250" s="155" t="s">
        <v>422</v>
      </c>
    </row>
    <row r="251" ht="13.5">
      <c r="A251" s="155" t="s">
        <v>423</v>
      </c>
    </row>
    <row r="252" ht="13.5">
      <c r="A252" s="155" t="s">
        <v>424</v>
      </c>
    </row>
    <row r="253" ht="13.5">
      <c r="A253" s="155" t="s">
        <v>705</v>
      </c>
    </row>
    <row r="254" ht="13.5">
      <c r="A254" s="155" t="s">
        <v>425</v>
      </c>
    </row>
    <row r="255" ht="13.5">
      <c r="A255" s="155" t="s">
        <v>426</v>
      </c>
    </row>
  </sheetData>
  <sheetProtection password="C725"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2018-01-12T03:25:45Z</cp:lastPrinted>
  <dcterms:created xsi:type="dcterms:W3CDTF">1998-12-15T01:54:18Z</dcterms:created>
  <dcterms:modified xsi:type="dcterms:W3CDTF">2018-01-12T07:18:10Z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